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8115" activeTab="0"/>
  </bookViews>
  <sheets>
    <sheet name="ReadMe" sheetId="1" r:id="rId1"/>
    <sheet name="worksheet" sheetId="2" r:id="rId2"/>
    <sheet name="EAD" sheetId="3" r:id="rId3"/>
  </sheets>
  <definedNames/>
  <calcPr fullCalcOnLoad="1"/>
</workbook>
</file>

<file path=xl/sharedStrings.xml><?xml version="1.0" encoding="utf-8"?>
<sst xmlns="http://schemas.openxmlformats.org/spreadsheetml/2006/main" count="94" uniqueCount="91">
  <si>
    <t xml:space="preserve">Extent:  </t>
  </si>
  <si>
    <t>&lt;ead xsi:schemaLocation="urn:isbn:1-931666-22-9 http://www.loc.gov/ead/ead.xsd" xmlns:ns2="http://www.w3.org/1999/xlink" xmlns="urn:isbn:1-931666-22-9" xmlns:xsi="http://www.w3.org/2001/XMLSchema-instance"&gt;</t>
  </si>
  <si>
    <t>&lt;eadheader repositoryencoding="iso15511" countryencoding="iso3166-1" dateencoding="iso8601" langencoding="iso639-2b"&gt;</t>
  </si>
  <si>
    <t>&lt;filedesc&gt;</t>
  </si>
  <si>
    <t>&lt;titlestmt&gt;</t>
  </si>
  <si>
    <t>&lt;archdesc level="collection"&gt;</t>
  </si>
  <si>
    <t>&lt;did&gt;</t>
  </si>
  <si>
    <t>&lt;langmaterial&gt;</t>
  </si>
  <si>
    <t>&lt;physdesc&gt;</t>
  </si>
  <si>
    <t>&lt;scopecontent id="ref4"&gt;</t>
  </si>
  <si>
    <t>&lt;bioghist id="ref3"&gt;</t>
  </si>
  <si>
    <t>&lt;controlaccess&gt;</t>
  </si>
  <si>
    <t>Collection title:</t>
  </si>
  <si>
    <t>Date expression:</t>
  </si>
  <si>
    <t>Bulk date begin:</t>
  </si>
  <si>
    <t>Date begin:</t>
  </si>
  <si>
    <t>Date end:</t>
  </si>
  <si>
    <t>Bulk date end:</t>
  </si>
  <si>
    <t>Collection No.:</t>
  </si>
  <si>
    <t>Linear feet</t>
  </si>
  <si>
    <t>Note:</t>
  </si>
  <si>
    <t>Cubic feet</t>
  </si>
  <si>
    <t>Provenance:</t>
  </si>
  <si>
    <t>Geographic names</t>
  </si>
  <si>
    <t>Source</t>
  </si>
  <si>
    <t>Subjects</t>
  </si>
  <si>
    <t>Creator:</t>
  </si>
  <si>
    <t>Source:</t>
  </si>
  <si>
    <t>Repository:</t>
  </si>
  <si>
    <t>or</t>
  </si>
  <si>
    <r>
      <t>Languages:</t>
    </r>
  </si>
  <si>
    <t>lcsh</t>
  </si>
  <si>
    <t>local</t>
  </si>
  <si>
    <t>naf</t>
  </si>
  <si>
    <t>&lt;publicationstmt&gt;</t>
  </si>
  <si>
    <t>&lt;/publicationstmt&gt;</t>
  </si>
  <si>
    <t>&lt;origination label="creator"&gt;</t>
  </si>
  <si>
    <t>&lt;/origination&gt;</t>
  </si>
  <si>
    <t>&lt;/did&gt;</t>
  </si>
  <si>
    <t>&lt;eadid&gt;&lt;/eadid&gt;</t>
  </si>
  <si>
    <t>&lt;/titlestmt&gt;</t>
  </si>
  <si>
    <t>&lt;/filedesc&gt;</t>
  </si>
  <si>
    <t>&lt;/eadheader&gt;</t>
  </si>
  <si>
    <t>&lt;repository&gt;</t>
  </si>
  <si>
    <t>&lt;/repository&gt;</t>
  </si>
  <si>
    <t>&lt;language langcode="eng"/&gt;</t>
  </si>
  <si>
    <t>&lt;/langmaterial&gt;</t>
  </si>
  <si>
    <t>&lt;/physdesc&gt;</t>
  </si>
  <si>
    <t>&lt;/archdesc&gt;</t>
  </si>
  <si>
    <t>&lt;/ead&gt;</t>
  </si>
  <si>
    <t>&lt;?xml version="1.0" encoding="UTF-8" standalone="yes" ?&gt;</t>
  </si>
  <si>
    <t>&lt;/scopecontent&gt;</t>
  </si>
  <si>
    <t>&lt;/bioghist&gt;</t>
  </si>
  <si>
    <t>&lt;/controlaccess&gt;</t>
  </si>
  <si>
    <t>&lt;dsc /&gt;</t>
  </si>
  <si>
    <t>&lt;head&gt;Conditions Governing Access Note&lt;/head&gt;</t>
  </si>
  <si>
    <t>&lt;/accessrestrict&gt;</t>
  </si>
  <si>
    <t>&lt;accessrestrict id="ref2"&gt;</t>
  </si>
  <si>
    <t>&lt;head&gt;Biographical/Historical Note&lt;/head&gt;</t>
  </si>
  <si>
    <t>&lt;subtitle&gt;</t>
  </si>
  <si>
    <t>&lt;titleproper /&gt;</t>
  </si>
  <si>
    <t>&lt;/subtitle&gt;</t>
  </si>
  <si>
    <t>&lt;head&gt;Scope and Content Note&lt;/head&gt;</t>
  </si>
  <si>
    <t>Type:</t>
  </si>
  <si>
    <t>fam</t>
  </si>
  <si>
    <t>pers</t>
  </si>
  <si>
    <t>corp</t>
  </si>
  <si>
    <t>Names</t>
  </si>
  <si>
    <t>Type</t>
  </si>
  <si>
    <t>Abstract:</t>
  </si>
  <si>
    <t xml:space="preserve">Finding aid author: </t>
  </si>
  <si>
    <t>This worksheet was created by Celia Caust Ellenbogen in 2011-2014 as part of the 
Hidden Collections Initiative for Pennsylvania Small Archival Repositories (http://hsp.org/hcipsar),
a project of the Historical Society of Pennsylvania with funding from the Andrew W. Mellon Foundation</t>
  </si>
  <si>
    <t>Worksheet: Creating a Basic Finding Aid for an Archival Collection</t>
  </si>
  <si>
    <r>
      <rPr>
        <b/>
        <sz val="11"/>
        <color indexed="8"/>
        <rFont val="Calibri"/>
        <family val="2"/>
      </rPr>
      <t xml:space="preserve">Description standard - </t>
    </r>
    <r>
      <rPr>
        <sz val="11"/>
        <color theme="1"/>
        <rFont val="Calibri"/>
        <family val="2"/>
      </rPr>
      <t xml:space="preserve">The Society of American Archivists (SAA) has approved </t>
    </r>
    <r>
      <rPr>
        <i/>
        <sz val="11"/>
        <color indexed="8"/>
        <rFont val="Calibri"/>
        <family val="2"/>
      </rPr>
      <t>Describing Archives: A Content Standard</t>
    </r>
    <r>
      <rPr>
        <sz val="11"/>
        <color theme="1"/>
        <rFont val="Calibri"/>
        <family val="2"/>
      </rPr>
      <t xml:space="preserve"> (DACS) as the standard manual for archival description. It provides guidance on what information should be provided in an archival finding aid. This worksheet is based on DACS standards; the full manual gives more detail on how to fill out the fields in this worksheet. DACS can be purchased in book format, or a free PDF version can be downloaded from the SAA website at http://files.archivists.org/pubs/DACS2E-2013.pdf.</t>
    </r>
  </si>
  <si>
    <t>Dates:</t>
  </si>
  <si>
    <t>Access:</t>
  </si>
  <si>
    <t>Related collections:</t>
  </si>
  <si>
    <t>English</t>
  </si>
  <si>
    <t>Bibliography:</t>
  </si>
  <si>
    <t>Biographical / Historical Background:</t>
  </si>
  <si>
    <t>Scope and Content note:</t>
  </si>
  <si>
    <t>Access Points:</t>
  </si>
  <si>
    <t>Other Notes:</t>
  </si>
  <si>
    <r>
      <rPr>
        <b/>
        <sz val="11"/>
        <color indexed="8"/>
        <rFont val="Calibri"/>
        <family val="2"/>
      </rPr>
      <t>Pasting text</t>
    </r>
    <r>
      <rPr>
        <sz val="11"/>
        <color theme="1"/>
        <rFont val="Calibri"/>
        <family val="2"/>
      </rPr>
      <t xml:space="preserve"> - Pasting text into the worksheet can cause problems. Copying from another cell in the worksheet can change formulas; copying from an outside program can alter formatting. Most of these problems can be avoided if you copy from and paste into the formula bar at the top of the Excel screen, rather than directly into the cells.</t>
    </r>
  </si>
  <si>
    <r>
      <rPr>
        <b/>
        <sz val="11"/>
        <color indexed="8"/>
        <rFont val="Calibri"/>
        <family val="2"/>
      </rPr>
      <t>Pasting text - Autoformatting</t>
    </r>
    <r>
      <rPr>
        <sz val="11"/>
        <color theme="1"/>
        <rFont val="Calibri"/>
        <family val="2"/>
      </rPr>
      <t xml:space="preserve"> - Microsoft Word and other word processors automatically impose a few subtle style/formatting changes: "straight quotes" become “smart quotes,” 'single quotes' likewise are changed to a ‘curly version,’ two--hyphens become an em—dash, and three...periods are replaced with a single-character…ellipsis. This autoformatting is not applied in Microsoft Excel, but text pasted in from Microsoft Word or from an internet source often includes these formatted characters. They will cause problems when the EAD is imported into another program if they are not replaced with their plain versions (" or ' or – or .../. . .). </t>
    </r>
  </si>
  <si>
    <t>Notes on entering text into the worksheet</t>
  </si>
  <si>
    <t>This worksheet was created by Celia Caust Ellenbogen in 2011-2014 as part of the Hidden Collections Initiative for Pennsylvania Small Archival Repositories (http://hsp.org/hcipsar), a project of the Historical Society of Pennsylvania with funding from the Andrew W. Mellon Foundation.</t>
  </si>
  <si>
    <r>
      <rPr>
        <b/>
        <sz val="11"/>
        <color indexed="8"/>
        <rFont val="Calibri"/>
        <family val="2"/>
      </rPr>
      <t>Exporting the EAD</t>
    </r>
    <r>
      <rPr>
        <sz val="11"/>
        <color theme="1"/>
        <rFont val="Calibri"/>
        <family val="2"/>
      </rPr>
      <t xml:space="preserve"> - This workbook automatically formats the information you enter on the "worksheet" tab into EAD. To export the EAD, click on the "EAD" tab and select column A. Open a basic text editor program on your computer, such as Notepad. Copy column A from the EAD tab in Excel, and paste it into Notepad or your other text editor. Save the Notepad file with the extension .xml ; for example, FindingAid01.xml   That is your EAD file! You can import the EAD into Archivists' Toolkit, ArchivesSpace, or a computer catalog that accepts EAD.</t>
    </r>
  </si>
  <si>
    <r>
      <rPr>
        <b/>
        <sz val="11"/>
        <color indexed="8"/>
        <rFont val="Calibri"/>
        <family val="2"/>
      </rPr>
      <t>Font style</t>
    </r>
    <r>
      <rPr>
        <sz val="11"/>
        <color theme="1"/>
        <rFont val="Calibri"/>
        <family val="2"/>
      </rPr>
      <t xml:space="preserve"> - Special font styles applied in Excel (such as </t>
    </r>
    <r>
      <rPr>
        <b/>
        <sz val="11"/>
        <color indexed="8"/>
        <rFont val="Calibri"/>
        <family val="2"/>
      </rPr>
      <t>bold</t>
    </r>
    <r>
      <rPr>
        <sz val="11"/>
        <color theme="1"/>
        <rFont val="Calibri"/>
        <family val="2"/>
      </rPr>
      <t xml:space="preserve">, </t>
    </r>
    <r>
      <rPr>
        <i/>
        <sz val="11"/>
        <color indexed="8"/>
        <rFont val="Calibri"/>
        <family val="2"/>
      </rPr>
      <t>italic</t>
    </r>
    <r>
      <rPr>
        <sz val="11"/>
        <color theme="1"/>
        <rFont val="Calibri"/>
        <family val="2"/>
      </rPr>
      <t xml:space="preserve">, </t>
    </r>
    <r>
      <rPr>
        <u val="single"/>
        <sz val="11"/>
        <color indexed="8"/>
        <rFont val="Calibri"/>
        <family val="2"/>
      </rPr>
      <t>underline</t>
    </r>
    <r>
      <rPr>
        <sz val="11"/>
        <color theme="1"/>
        <rFont val="Calibri"/>
        <family val="2"/>
      </rPr>
      <t xml:space="preserve">) will be lost during the translation to EAD. However, the text can be manually encoded. See http://www.loc.gov/ead/tglib/elements/emph.html for the approved options. 
     To make the text display:
          Haywood wrote </t>
    </r>
    <r>
      <rPr>
        <i/>
        <sz val="11"/>
        <color indexed="8"/>
        <rFont val="Calibri"/>
        <family val="2"/>
      </rPr>
      <t>Little Eddie</t>
    </r>
    <r>
      <rPr>
        <sz val="11"/>
        <color theme="1"/>
        <rFont val="Calibri"/>
        <family val="2"/>
      </rPr>
      <t xml:space="preserve"> in 1947.  
     Use this encoding:
          Haywood wrote &lt;emph render="italic"&gt;Little Eddie&lt;/emph&gt; in 1947.</t>
    </r>
  </si>
  <si>
    <r>
      <rPr>
        <b/>
        <sz val="11"/>
        <color indexed="8"/>
        <rFont val="Calibri"/>
        <family val="2"/>
      </rPr>
      <t>Creating a PDF</t>
    </r>
    <r>
      <rPr>
        <sz val="11"/>
        <color theme="1"/>
        <rFont val="Calibri"/>
        <family val="2"/>
      </rPr>
      <t xml:space="preserve"> - After filling out the worksheet tab, if desired, you can save the worksheet as a PDF and print the finding aid for use in your reading room. Adjust the row heights to make the page display properly, then go to File--&gt;Save as PDF. However, if you wish to contribute your finding aid to a computerized catalog, the EAD (Encoded Archival Description) format is preferable. EAD formatting tells computers how to recognize different types of information, such as date, creator, and title, for faster and smarter searching. EAD can be imported into archival collections management programs, like ArchivesSpace and Archivists' Toolkit, or shared with online finding aid websites like http://dla.library.upenn.edu/dla/pacscl/ancillary.html?id=collections/pacscl/repositories2.</t>
    </r>
  </si>
  <si>
    <r>
      <rPr>
        <b/>
        <sz val="11"/>
        <color indexed="8"/>
        <rFont val="Calibri"/>
        <family val="2"/>
      </rPr>
      <t>Ampersands (&amp;)</t>
    </r>
    <r>
      <rPr>
        <sz val="11"/>
        <color theme="1"/>
        <rFont val="Calibri"/>
        <family val="2"/>
      </rPr>
      <t xml:space="preserve"> - The &amp; symbol can cause errors in the EAD. The problem can easily be avoided either by typing out "and" or typing out "&amp;amp;" instead of just "&amp;".</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</si>
</sst>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1"/>
      <color theme="1"/>
      <name val="Calibri"/>
      <family val="2"/>
    </font>
    <font>
      <sz val="11"/>
      <color indexed="8"/>
      <name val="Calibri"/>
      <family val="2"/>
    </font>
    <font>
      <b/>
      <i/>
      <sz val="12"/>
      <color indexed="8"/>
      <name val="Times New Roman"/>
      <family val="1"/>
    </font>
    <font>
      <b/>
      <sz val="12"/>
      <color indexed="8"/>
      <name val="Times New Roman"/>
      <family val="1"/>
    </font>
    <font>
      <sz val="12"/>
      <color indexed="8"/>
      <name val="Times New Roman"/>
      <family val="1"/>
    </font>
    <font>
      <b/>
      <sz val="11"/>
      <color indexed="8"/>
      <name val="Calibri"/>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8"/>
      <name val="Calibri"/>
      <family val="2"/>
    </font>
    <font>
      <sz val="11"/>
      <color indexed="9"/>
      <name val="Times New Roman"/>
      <family val="1"/>
    </font>
    <font>
      <b/>
      <sz val="11"/>
      <color indexed="9"/>
      <name val="Times New Roman"/>
      <family val="1"/>
    </font>
    <font>
      <b/>
      <sz val="11"/>
      <color indexed="8"/>
      <name val="Times New Roman"/>
      <family val="1"/>
    </font>
    <font>
      <sz val="16"/>
      <color indexed="8"/>
      <name val="Times New Roman"/>
      <family val="1"/>
    </font>
    <font>
      <i/>
      <sz val="12"/>
      <color indexed="8"/>
      <name val="Times New Roman"/>
      <family val="1"/>
    </font>
    <font>
      <sz val="9"/>
      <color indexed="8"/>
      <name val="Times New Roman"/>
      <family val="1"/>
    </font>
    <font>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Times New Roman"/>
      <family val="1"/>
    </font>
    <font>
      <sz val="11"/>
      <color theme="0"/>
      <name val="Times New Roman"/>
      <family val="1"/>
    </font>
    <font>
      <b/>
      <sz val="11"/>
      <color theme="0"/>
      <name val="Times New Roman"/>
      <family val="1"/>
    </font>
    <font>
      <sz val="12"/>
      <color theme="1"/>
      <name val="Times New Roman"/>
      <family val="1"/>
    </font>
    <font>
      <b/>
      <sz val="11"/>
      <color theme="1"/>
      <name val="Times New Roman"/>
      <family val="1"/>
    </font>
    <font>
      <i/>
      <sz val="12"/>
      <color theme="1"/>
      <name val="Times New Roman"/>
      <family val="1"/>
    </font>
    <font>
      <sz val="16"/>
      <color theme="1"/>
      <name val="Times New Roman"/>
      <family val="1"/>
    </font>
    <font>
      <i/>
      <sz val="11"/>
      <color theme="1"/>
      <name val="Calibri"/>
      <family val="2"/>
    </font>
    <font>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n"/>
      <top style="thin"/>
      <bottom style="thin"/>
    </border>
    <border>
      <left style="thick"/>
      <right style="thin"/>
      <top>
        <color indexed="63"/>
      </top>
      <bottom style="thin"/>
    </border>
    <border>
      <left style="thin"/>
      <right style="thin"/>
      <top style="thin"/>
      <bottom style="thin"/>
    </border>
    <border>
      <left>
        <color indexed="63"/>
      </left>
      <right>
        <color indexed="63"/>
      </right>
      <top style="thick"/>
      <bottom>
        <color indexed="63"/>
      </bottom>
    </border>
    <border>
      <left style="thin"/>
      <right style="thick"/>
      <top style="thin"/>
      <bottom style="thin"/>
    </border>
    <border>
      <left style="dashed"/>
      <right style="dashed"/>
      <top style="dashed"/>
      <bottom style="dashed"/>
    </border>
    <border>
      <left style="dashed"/>
      <right style="thick"/>
      <top style="dashed"/>
      <bottom style="dashed"/>
    </border>
    <border>
      <left style="dashed"/>
      <right style="dashed"/>
      <top style="dashed"/>
      <bottom>
        <color indexed="63"/>
      </bottom>
    </border>
    <border>
      <left style="dashed"/>
      <right style="thick"/>
      <top>
        <color indexed="63"/>
      </top>
      <bottom>
        <color indexed="63"/>
      </bottom>
    </border>
    <border>
      <left style="dashed"/>
      <right style="dashed"/>
      <top>
        <color indexed="63"/>
      </top>
      <bottom>
        <color indexed="63"/>
      </bottom>
    </border>
    <border>
      <left style="dashed"/>
      <right style="dashed"/>
      <top>
        <color indexed="63"/>
      </top>
      <bottom style="dashed"/>
    </border>
    <border>
      <left style="dashed"/>
      <right style="thick"/>
      <top style="thin"/>
      <bottom style="dashed"/>
    </border>
    <border>
      <left style="thick"/>
      <right style="thin"/>
      <top style="thin"/>
      <bottom style="thick"/>
    </border>
    <border>
      <left style="thick"/>
      <right style="thin"/>
      <top>
        <color indexed="63"/>
      </top>
      <bottom>
        <color indexed="63"/>
      </bottom>
    </border>
    <border>
      <left style="thick"/>
      <right style="thin"/>
      <top style="thin"/>
      <bottom>
        <color indexed="63"/>
      </bottom>
    </border>
    <border>
      <left style="thin"/>
      <right>
        <color indexed="63"/>
      </right>
      <top>
        <color indexed="63"/>
      </top>
      <bottom>
        <color indexed="63"/>
      </bottom>
    </border>
    <border>
      <left>
        <color indexed="63"/>
      </left>
      <right style="dashed"/>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ck"/>
      <top style="thin"/>
      <bottom style="thin"/>
    </border>
    <border>
      <left>
        <color indexed="63"/>
      </left>
      <right style="thin"/>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ck"/>
      <top style="dashed"/>
      <bottom>
        <color indexed="63"/>
      </bottom>
    </border>
    <border>
      <left>
        <color indexed="63"/>
      </left>
      <right style="thick"/>
      <top>
        <color indexed="63"/>
      </top>
      <bottom>
        <color indexed="63"/>
      </bottom>
    </border>
    <border>
      <left>
        <color indexed="63"/>
      </left>
      <right>
        <color indexed="63"/>
      </right>
      <top style="dashed"/>
      <bottom style="dashed"/>
    </border>
    <border>
      <left>
        <color indexed="63"/>
      </left>
      <right style="thick"/>
      <top style="dashed"/>
      <bottom style="dashed"/>
    </border>
    <border>
      <left>
        <color indexed="63"/>
      </left>
      <right style="thick"/>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ck"/>
      <top>
        <color indexed="63"/>
      </top>
      <bottom style="thin"/>
    </border>
    <border>
      <left style="thin"/>
      <right>
        <color indexed="63"/>
      </right>
      <top style="dashed"/>
      <bottom style="dashed"/>
    </border>
    <border>
      <left>
        <color indexed="63"/>
      </left>
      <right style="dashed"/>
      <top style="dashed"/>
      <bottom>
        <color indexed="63"/>
      </bottom>
    </border>
    <border>
      <left>
        <color indexed="63"/>
      </left>
      <right style="dashed"/>
      <top style="dashed"/>
      <bottom style="dashed"/>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ck"/>
      <right style="thin"/>
      <top>
        <color indexed="63"/>
      </top>
      <bottom style="thick"/>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color indexed="63"/>
      </right>
      <top style="thin"/>
      <bottom style="dashed"/>
    </border>
    <border>
      <left>
        <color indexed="63"/>
      </left>
      <right>
        <color indexed="63"/>
      </right>
      <top style="thin"/>
      <bottom style="dashed"/>
    </border>
    <border>
      <left>
        <color indexed="63"/>
      </left>
      <right style="dashed"/>
      <top style="thin"/>
      <bottom style="dashed"/>
    </border>
    <border>
      <left style="thin"/>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thick"/>
      <right>
        <color indexed="63"/>
      </right>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20">
    <xf numFmtId="0" fontId="0" fillId="0" borderId="0" xfId="0" applyFont="1" applyAlignment="1">
      <alignment/>
    </xf>
    <xf numFmtId="0" fontId="0" fillId="0" borderId="0" xfId="0" applyAlignment="1">
      <alignment wrapText="1"/>
    </xf>
    <xf numFmtId="0" fontId="0" fillId="0" borderId="0" xfId="0" applyAlignment="1">
      <alignment vertical="top" wrapText="1"/>
    </xf>
    <xf numFmtId="0" fontId="48" fillId="0" borderId="0" xfId="0" applyFont="1" applyAlignment="1">
      <alignment horizontal="left" wrapText="1"/>
    </xf>
    <xf numFmtId="0" fontId="50" fillId="0" borderId="0" xfId="0" applyFont="1" applyAlignment="1">
      <alignment wrapText="1"/>
    </xf>
    <xf numFmtId="0" fontId="51" fillId="0" borderId="10" xfId="0" applyFont="1" applyBorder="1" applyAlignment="1">
      <alignment horizontal="left" wrapText="1"/>
    </xf>
    <xf numFmtId="0" fontId="0" fillId="0" borderId="0" xfId="0" applyBorder="1" applyAlignment="1">
      <alignment wrapText="1"/>
    </xf>
    <xf numFmtId="0" fontId="51" fillId="0" borderId="11" xfId="0" applyFont="1" applyBorder="1" applyAlignment="1" applyProtection="1">
      <alignment horizontal="left" wrapText="1"/>
      <protection/>
    </xf>
    <xf numFmtId="0" fontId="51" fillId="0" borderId="10" xfId="0" applyFont="1" applyBorder="1" applyAlignment="1" applyProtection="1">
      <alignment horizontal="left" wrapText="1"/>
      <protection/>
    </xf>
    <xf numFmtId="0" fontId="51" fillId="0" borderId="10" xfId="0" applyFont="1" applyBorder="1" applyAlignment="1" applyProtection="1">
      <alignment horizontal="left" vertical="top" wrapText="1"/>
      <protection/>
    </xf>
    <xf numFmtId="0" fontId="51" fillId="0" borderId="12" xfId="0" applyFont="1" applyBorder="1" applyAlignment="1" applyProtection="1">
      <alignment horizontal="right" wrapText="1"/>
      <protection/>
    </xf>
    <xf numFmtId="0" fontId="51" fillId="0" borderId="12" xfId="0" applyFont="1" applyBorder="1" applyAlignment="1" applyProtection="1">
      <alignment horizontal="center" wrapText="1"/>
      <protection/>
    </xf>
    <xf numFmtId="0" fontId="51" fillId="0" borderId="12" xfId="0" applyFont="1" applyBorder="1" applyAlignment="1" applyProtection="1">
      <alignment horizontal="right" vertical="top" wrapText="1"/>
      <protection/>
    </xf>
    <xf numFmtId="0" fontId="52" fillId="0" borderId="13" xfId="0" applyFont="1" applyBorder="1" applyAlignment="1" applyProtection="1">
      <alignment horizontal="left" vertical="top" wrapText="1"/>
      <protection/>
    </xf>
    <xf numFmtId="0" fontId="52" fillId="0" borderId="13" xfId="0" applyFont="1" applyBorder="1" applyAlignment="1" applyProtection="1">
      <alignment horizontal="center" wrapText="1"/>
      <protection/>
    </xf>
    <xf numFmtId="0" fontId="53" fillId="0" borderId="13" xfId="0" applyFont="1" applyBorder="1" applyAlignment="1" applyProtection="1">
      <alignment horizontal="left" wrapText="1"/>
      <protection/>
    </xf>
    <xf numFmtId="0" fontId="32" fillId="0" borderId="13" xfId="0" applyFont="1" applyBorder="1" applyAlignment="1" applyProtection="1">
      <alignment wrapText="1"/>
      <protection/>
    </xf>
    <xf numFmtId="0" fontId="54" fillId="0" borderId="12" xfId="0" applyFont="1" applyBorder="1" applyAlignment="1" applyProtection="1">
      <alignment wrapText="1"/>
      <protection locked="0"/>
    </xf>
    <xf numFmtId="0" fontId="54" fillId="0" borderId="14" xfId="0" applyFont="1" applyBorder="1" applyAlignment="1" applyProtection="1">
      <alignment wrapText="1"/>
      <protection locked="0"/>
    </xf>
    <xf numFmtId="0" fontId="51" fillId="0" borderId="15" xfId="0" applyFont="1" applyBorder="1" applyAlignment="1" applyProtection="1">
      <alignment horizontal="center" wrapText="1"/>
      <protection/>
    </xf>
    <xf numFmtId="0" fontId="51" fillId="0" borderId="16" xfId="0" applyFont="1" applyBorder="1" applyAlignment="1" applyProtection="1">
      <alignment horizontal="center" wrapText="1"/>
      <protection/>
    </xf>
    <xf numFmtId="0" fontId="54" fillId="0" borderId="17" xfId="0" applyFont="1" applyBorder="1" applyAlignment="1" applyProtection="1">
      <alignment wrapText="1"/>
      <protection locked="0"/>
    </xf>
    <xf numFmtId="0" fontId="54" fillId="0" borderId="18" xfId="0" applyFont="1" applyBorder="1" applyAlignment="1" applyProtection="1">
      <alignment wrapText="1"/>
      <protection locked="0"/>
    </xf>
    <xf numFmtId="0" fontId="54" fillId="0" borderId="19" xfId="0" applyFont="1" applyBorder="1" applyAlignment="1" applyProtection="1">
      <alignment wrapText="1"/>
      <protection locked="0"/>
    </xf>
    <xf numFmtId="0" fontId="54" fillId="0" borderId="20" xfId="0" applyFont="1" applyBorder="1" applyAlignment="1" applyProtection="1">
      <alignment wrapText="1"/>
      <protection locked="0"/>
    </xf>
    <xf numFmtId="0" fontId="51" fillId="0" borderId="21" xfId="0" applyFont="1" applyBorder="1" applyAlignment="1" applyProtection="1">
      <alignment horizontal="center" wrapText="1"/>
      <protection/>
    </xf>
    <xf numFmtId="0" fontId="51" fillId="0" borderId="22" xfId="0" applyFont="1" applyBorder="1" applyAlignment="1" applyProtection="1">
      <alignment horizontal="left" vertical="top" wrapText="1"/>
      <protection/>
    </xf>
    <xf numFmtId="0" fontId="55" fillId="0" borderId="23" xfId="0" applyFont="1" applyBorder="1" applyAlignment="1" applyProtection="1">
      <alignment horizontal="left" vertical="top" wrapText="1"/>
      <protection/>
    </xf>
    <xf numFmtId="0" fontId="51" fillId="0" borderId="24" xfId="0" applyFont="1" applyBorder="1" applyAlignment="1" applyProtection="1">
      <alignment horizontal="left" vertical="top" wrapText="1"/>
      <protection/>
    </xf>
    <xf numFmtId="0" fontId="51" fillId="0" borderId="11" xfId="0" applyFont="1" applyBorder="1" applyAlignment="1" applyProtection="1">
      <alignment horizontal="left" vertical="top" wrapText="1"/>
      <protection/>
    </xf>
    <xf numFmtId="0" fontId="54" fillId="0" borderId="25" xfId="0" applyFont="1" applyBorder="1" applyAlignment="1" applyProtection="1">
      <alignment horizontal="left" vertical="top" wrapText="1"/>
      <protection locked="0"/>
    </xf>
    <xf numFmtId="0" fontId="54" fillId="0" borderId="0" xfId="0" applyFont="1" applyBorder="1" applyAlignment="1" applyProtection="1">
      <alignment horizontal="left" vertical="top" wrapText="1"/>
      <protection locked="0"/>
    </xf>
    <xf numFmtId="0" fontId="54" fillId="0" borderId="26" xfId="0" applyFont="1" applyBorder="1" applyAlignment="1" applyProtection="1">
      <alignment horizontal="left" vertical="top" wrapText="1"/>
      <protection locked="0"/>
    </xf>
    <xf numFmtId="0" fontId="54" fillId="0" borderId="27" xfId="0" applyFont="1" applyBorder="1" applyAlignment="1" applyProtection="1">
      <alignment horizontal="left" vertical="top" wrapText="1"/>
      <protection locked="0"/>
    </xf>
    <xf numFmtId="0" fontId="54" fillId="0" borderId="28" xfId="0" applyFont="1" applyBorder="1" applyAlignment="1" applyProtection="1">
      <alignment horizontal="left" vertical="top" wrapText="1"/>
      <protection locked="0"/>
    </xf>
    <xf numFmtId="0" fontId="54" fillId="0" borderId="29" xfId="0" applyFont="1" applyBorder="1" applyAlignment="1" applyProtection="1">
      <alignment horizontal="left" vertical="top" wrapText="1"/>
      <protection locked="0"/>
    </xf>
    <xf numFmtId="0" fontId="54" fillId="0" borderId="30" xfId="0" applyFont="1" applyBorder="1" applyAlignment="1" applyProtection="1">
      <alignment horizontal="left" wrapText="1"/>
      <protection locked="0"/>
    </xf>
    <xf numFmtId="0" fontId="54" fillId="0" borderId="31" xfId="0" applyFont="1" applyBorder="1" applyAlignment="1" applyProtection="1">
      <alignment horizontal="left" wrapText="1"/>
      <protection locked="0"/>
    </xf>
    <xf numFmtId="0" fontId="54" fillId="0" borderId="32" xfId="0" applyFont="1" applyBorder="1" applyAlignment="1" applyProtection="1">
      <alignment horizontal="left" wrapText="1"/>
      <protection locked="0"/>
    </xf>
    <xf numFmtId="0" fontId="54" fillId="0" borderId="33" xfId="0" applyFont="1" applyBorder="1" applyAlignment="1" applyProtection="1">
      <alignment horizontal="left" vertical="top" wrapText="1"/>
      <protection locked="0"/>
    </xf>
    <xf numFmtId="0" fontId="54" fillId="0" borderId="34" xfId="0" applyFont="1" applyBorder="1" applyAlignment="1" applyProtection="1">
      <alignment horizontal="left" vertical="top" wrapText="1"/>
      <protection locked="0"/>
    </xf>
    <xf numFmtId="0" fontId="54" fillId="0" borderId="35" xfId="0" applyFont="1" applyBorder="1" applyAlignment="1" applyProtection="1">
      <alignment horizontal="left" vertical="top" wrapText="1"/>
      <protection locked="0"/>
    </xf>
    <xf numFmtId="0" fontId="51" fillId="0" borderId="23" xfId="0" applyFont="1" applyBorder="1" applyAlignment="1" applyProtection="1">
      <alignment horizontal="left" vertical="top" wrapText="1"/>
      <protection/>
    </xf>
    <xf numFmtId="0" fontId="54" fillId="0" borderId="30" xfId="0" applyFont="1" applyBorder="1" applyAlignment="1" applyProtection="1">
      <alignment horizontal="left" vertical="top" wrapText="1"/>
      <protection locked="0"/>
    </xf>
    <xf numFmtId="0" fontId="54" fillId="0" borderId="31" xfId="0" applyFont="1" applyBorder="1" applyAlignment="1" applyProtection="1">
      <alignment horizontal="left" vertical="top" wrapText="1"/>
      <protection locked="0"/>
    </xf>
    <xf numFmtId="0" fontId="54" fillId="0" borderId="32" xfId="0" applyFont="1" applyBorder="1" applyAlignment="1" applyProtection="1">
      <alignment horizontal="left" vertical="top" wrapText="1"/>
      <protection locked="0"/>
    </xf>
    <xf numFmtId="0" fontId="54" fillId="0" borderId="33" xfId="0" applyFont="1" applyBorder="1" applyAlignment="1" applyProtection="1">
      <alignment horizontal="left" wrapText="1"/>
      <protection locked="0"/>
    </xf>
    <xf numFmtId="0" fontId="54" fillId="0" borderId="34" xfId="0" applyFont="1" applyBorder="1" applyAlignment="1" applyProtection="1">
      <alignment horizontal="left" wrapText="1"/>
      <protection locked="0"/>
    </xf>
    <xf numFmtId="0" fontId="54" fillId="0" borderId="35" xfId="0" applyFont="1" applyBorder="1" applyAlignment="1" applyProtection="1">
      <alignment horizontal="left" wrapText="1"/>
      <protection locked="0"/>
    </xf>
    <xf numFmtId="0" fontId="51" fillId="0" borderId="33" xfId="0" applyFont="1" applyBorder="1" applyAlignment="1" applyProtection="1">
      <alignment horizontal="right" wrapText="1"/>
      <protection/>
    </xf>
    <xf numFmtId="0" fontId="51" fillId="0" borderId="36" xfId="0" applyFont="1" applyBorder="1" applyAlignment="1" applyProtection="1">
      <alignment horizontal="right" wrapText="1"/>
      <protection/>
    </xf>
    <xf numFmtId="0" fontId="54" fillId="0" borderId="33" xfId="0" applyFont="1" applyBorder="1" applyAlignment="1" applyProtection="1">
      <alignment horizontal="center" wrapText="1"/>
      <protection locked="0"/>
    </xf>
    <xf numFmtId="0" fontId="54" fillId="0" borderId="34" xfId="0" applyFont="1" applyBorder="1" applyAlignment="1" applyProtection="1">
      <alignment horizontal="center" wrapText="1"/>
      <protection locked="0"/>
    </xf>
    <xf numFmtId="0" fontId="54" fillId="0" borderId="37" xfId="0" applyFont="1" applyBorder="1" applyAlignment="1" applyProtection="1">
      <alignment horizontal="left" vertical="top" wrapText="1"/>
      <protection locked="0"/>
    </xf>
    <xf numFmtId="0" fontId="54" fillId="0" borderId="38" xfId="0" applyFont="1" applyBorder="1" applyAlignment="1" applyProtection="1">
      <alignment horizontal="left" vertical="top" wrapText="1"/>
      <protection locked="0"/>
    </xf>
    <xf numFmtId="0" fontId="54" fillId="0" borderId="39" xfId="0" applyFont="1" applyBorder="1" applyAlignment="1" applyProtection="1">
      <alignment horizontal="left" vertical="top" wrapText="1"/>
      <protection locked="0"/>
    </xf>
    <xf numFmtId="0" fontId="54" fillId="0" borderId="40" xfId="0" applyFont="1" applyBorder="1" applyAlignment="1" applyProtection="1">
      <alignment horizontal="left" vertical="top" wrapText="1"/>
      <protection locked="0"/>
    </xf>
    <xf numFmtId="0" fontId="4" fillId="0" borderId="41" xfId="0" applyFont="1" applyBorder="1" applyAlignment="1" applyProtection="1">
      <alignment horizontal="left" vertical="top" wrapText="1"/>
      <protection/>
    </xf>
    <xf numFmtId="0" fontId="4" fillId="0" borderId="42" xfId="0" applyFont="1" applyBorder="1" applyAlignment="1" applyProtection="1">
      <alignment horizontal="left" vertical="top" wrapText="1"/>
      <protection/>
    </xf>
    <xf numFmtId="0" fontId="51" fillId="0" borderId="33" xfId="0" applyFont="1" applyBorder="1" applyAlignment="1" applyProtection="1">
      <alignment horizontal="left" wrapText="1"/>
      <protection/>
    </xf>
    <xf numFmtId="0" fontId="51" fillId="0" borderId="35" xfId="0" applyFont="1" applyBorder="1" applyAlignment="1" applyProtection="1">
      <alignment horizontal="left" wrapText="1"/>
      <protection/>
    </xf>
    <xf numFmtId="0" fontId="56" fillId="0" borderId="33" xfId="0" applyFont="1" applyBorder="1" applyAlignment="1" applyProtection="1">
      <alignment horizontal="center" wrapText="1"/>
      <protection/>
    </xf>
    <xf numFmtId="0" fontId="56" fillId="0" borderId="36" xfId="0" applyFont="1" applyBorder="1" applyAlignment="1" applyProtection="1">
      <alignment horizontal="center" wrapText="1"/>
      <protection/>
    </xf>
    <xf numFmtId="0" fontId="51" fillId="0" borderId="36" xfId="0" applyFont="1" applyBorder="1" applyAlignment="1" applyProtection="1">
      <alignment horizontal="left" wrapText="1"/>
      <protection/>
    </xf>
    <xf numFmtId="0" fontId="54" fillId="0" borderId="43" xfId="0" applyFont="1" applyBorder="1" applyAlignment="1" applyProtection="1">
      <alignment horizontal="left" vertical="top" wrapText="1"/>
      <protection locked="0"/>
    </xf>
    <xf numFmtId="0" fontId="54" fillId="0" borderId="44" xfId="0" applyFont="1" applyBorder="1" applyAlignment="1" applyProtection="1">
      <alignment horizontal="left" vertical="top" wrapText="1"/>
      <protection locked="0"/>
    </xf>
    <xf numFmtId="0" fontId="54" fillId="0" borderId="45" xfId="0" applyFont="1" applyBorder="1" applyAlignment="1" applyProtection="1">
      <alignment horizontal="left" vertical="top" wrapText="1"/>
      <protection locked="0"/>
    </xf>
    <xf numFmtId="0" fontId="54" fillId="0" borderId="46" xfId="0" applyFont="1" applyBorder="1" applyAlignment="1" applyProtection="1">
      <alignment horizontal="left" vertical="top" wrapText="1"/>
      <protection locked="0"/>
    </xf>
    <xf numFmtId="0" fontId="54" fillId="0" borderId="30" xfId="0" applyFont="1" applyBorder="1" applyAlignment="1" applyProtection="1">
      <alignment vertical="top" wrapText="1"/>
      <protection locked="0"/>
    </xf>
    <xf numFmtId="0" fontId="54" fillId="0" borderId="31" xfId="0" applyFont="1" applyBorder="1" applyAlignment="1" applyProtection="1">
      <alignment vertical="top" wrapText="1"/>
      <protection locked="0"/>
    </xf>
    <xf numFmtId="0" fontId="54" fillId="0" borderId="32" xfId="0" applyFont="1" applyBorder="1" applyAlignment="1" applyProtection="1">
      <alignment vertical="top" wrapText="1"/>
      <protection locked="0"/>
    </xf>
    <xf numFmtId="0" fontId="54" fillId="0" borderId="25" xfId="0" applyFont="1" applyBorder="1" applyAlignment="1" applyProtection="1">
      <alignment vertical="top" wrapText="1"/>
      <protection locked="0"/>
    </xf>
    <xf numFmtId="0" fontId="54" fillId="0" borderId="0" xfId="0" applyFont="1" applyBorder="1" applyAlignment="1" applyProtection="1">
      <alignment vertical="top" wrapText="1"/>
      <protection locked="0"/>
    </xf>
    <xf numFmtId="0" fontId="54" fillId="0" borderId="40" xfId="0" applyFont="1" applyBorder="1" applyAlignment="1" applyProtection="1">
      <alignment vertical="top" wrapText="1"/>
      <protection locked="0"/>
    </xf>
    <xf numFmtId="0" fontId="51" fillId="0" borderId="47" xfId="0" applyFont="1" applyBorder="1" applyAlignment="1" applyProtection="1">
      <alignment horizontal="center" wrapText="1"/>
      <protection/>
    </xf>
    <xf numFmtId="0" fontId="51" fillId="0" borderId="41" xfId="0" applyFont="1" applyBorder="1" applyAlignment="1" applyProtection="1">
      <alignment horizontal="center" wrapText="1"/>
      <protection/>
    </xf>
    <xf numFmtId="0" fontId="54" fillId="0" borderId="48" xfId="0" applyFont="1" applyBorder="1" applyAlignment="1" applyProtection="1">
      <alignment horizontal="left" vertical="top" wrapText="1"/>
      <protection locked="0"/>
    </xf>
    <xf numFmtId="0" fontId="51" fillId="0" borderId="49" xfId="0" applyFont="1" applyBorder="1" applyAlignment="1" applyProtection="1">
      <alignment horizontal="center" wrapText="1"/>
      <protection/>
    </xf>
    <xf numFmtId="0" fontId="57" fillId="0" borderId="50" xfId="0" applyFont="1" applyBorder="1" applyAlignment="1" applyProtection="1">
      <alignment horizontal="center" vertical="center"/>
      <protection/>
    </xf>
    <xf numFmtId="0" fontId="57" fillId="0" borderId="13" xfId="0" applyFont="1" applyBorder="1" applyAlignment="1" applyProtection="1">
      <alignment horizontal="center" vertical="center"/>
      <protection/>
    </xf>
    <xf numFmtId="0" fontId="57" fillId="0" borderId="51" xfId="0" applyFont="1" applyBorder="1" applyAlignment="1" applyProtection="1">
      <alignment horizontal="center" vertical="center"/>
      <protection/>
    </xf>
    <xf numFmtId="0" fontId="57" fillId="0" borderId="52" xfId="0" applyFont="1" applyBorder="1" applyAlignment="1" applyProtection="1">
      <alignment horizontal="center" vertical="center"/>
      <protection/>
    </xf>
    <xf numFmtId="0" fontId="57" fillId="0" borderId="0" xfId="0" applyFont="1" applyBorder="1" applyAlignment="1" applyProtection="1">
      <alignment horizontal="center" vertical="center"/>
      <protection/>
    </xf>
    <xf numFmtId="0" fontId="57" fillId="0" borderId="40" xfId="0" applyFont="1" applyBorder="1" applyAlignment="1" applyProtection="1">
      <alignment horizontal="center" vertical="center"/>
      <protection/>
    </xf>
    <xf numFmtId="0" fontId="55" fillId="0" borderId="24" xfId="0" applyFont="1" applyBorder="1" applyAlignment="1" applyProtection="1">
      <alignment horizontal="left" vertical="top" wrapText="1"/>
      <protection/>
    </xf>
    <xf numFmtId="0" fontId="55" fillId="0" borderId="23" xfId="0" applyFont="1" applyBorder="1" applyAlignment="1" applyProtection="1">
      <alignment horizontal="left" vertical="top" wrapText="1"/>
      <protection/>
    </xf>
    <xf numFmtId="0" fontId="55" fillId="0" borderId="53" xfId="0" applyFont="1" applyBorder="1" applyAlignment="1" applyProtection="1">
      <alignment horizontal="left" vertical="top" wrapText="1"/>
      <protection/>
    </xf>
    <xf numFmtId="0" fontId="54" fillId="0" borderId="54" xfId="0" applyFont="1" applyBorder="1" applyAlignment="1">
      <alignment horizontal="left" wrapText="1"/>
    </xf>
    <xf numFmtId="0" fontId="54" fillId="0" borderId="55" xfId="0" applyFont="1" applyBorder="1" applyAlignment="1">
      <alignment horizontal="left" wrapText="1"/>
    </xf>
    <xf numFmtId="0" fontId="54" fillId="0" borderId="56" xfId="0" applyFont="1" applyBorder="1" applyAlignment="1">
      <alignment horizontal="left" wrapText="1"/>
    </xf>
    <xf numFmtId="0" fontId="55" fillId="0" borderId="11" xfId="0" applyFont="1" applyBorder="1" applyAlignment="1" applyProtection="1">
      <alignment horizontal="left" vertical="top" wrapText="1"/>
      <protection/>
    </xf>
    <xf numFmtId="0" fontId="51" fillId="0" borderId="57" xfId="0" applyFont="1" applyBorder="1" applyAlignment="1" applyProtection="1">
      <alignment horizontal="center" wrapText="1"/>
      <protection/>
    </xf>
    <xf numFmtId="0" fontId="51" fillId="0" borderId="58" xfId="0" applyFont="1" applyBorder="1" applyAlignment="1" applyProtection="1">
      <alignment horizontal="center" wrapText="1"/>
      <protection/>
    </xf>
    <xf numFmtId="0" fontId="51" fillId="0" borderId="59" xfId="0" applyFont="1" applyBorder="1" applyAlignment="1" applyProtection="1">
      <alignment horizontal="center" wrapText="1"/>
      <protection/>
    </xf>
    <xf numFmtId="0" fontId="54" fillId="0" borderId="25" xfId="0" applyFont="1" applyBorder="1" applyAlignment="1" applyProtection="1">
      <alignment horizontal="left" wrapText="1"/>
      <protection locked="0"/>
    </xf>
    <xf numFmtId="0" fontId="54" fillId="0" borderId="0" xfId="0" applyFont="1" applyBorder="1" applyAlignment="1" applyProtection="1">
      <alignment horizontal="left" wrapText="1"/>
      <protection locked="0"/>
    </xf>
    <xf numFmtId="0" fontId="54" fillId="0" borderId="40" xfId="0" applyFont="1" applyBorder="1" applyAlignment="1" applyProtection="1">
      <alignment horizontal="left" wrapText="1"/>
      <protection locked="0"/>
    </xf>
    <xf numFmtId="0" fontId="54" fillId="0" borderId="60" xfId="0" applyFont="1" applyBorder="1" applyAlignment="1" applyProtection="1">
      <alignment horizontal="left" vertical="top" wrapText="1"/>
      <protection locked="0"/>
    </xf>
    <xf numFmtId="0" fontId="54" fillId="0" borderId="61" xfId="0" applyFont="1" applyBorder="1" applyAlignment="1" applyProtection="1">
      <alignment horizontal="left" vertical="top" wrapText="1"/>
      <protection locked="0"/>
    </xf>
    <xf numFmtId="0" fontId="54" fillId="0" borderId="62" xfId="0" applyFont="1" applyBorder="1" applyAlignment="1" applyProtection="1">
      <alignment horizontal="left" vertical="top" wrapText="1"/>
      <protection locked="0"/>
    </xf>
    <xf numFmtId="0" fontId="54" fillId="0" borderId="44" xfId="0" applyFont="1" applyBorder="1" applyAlignment="1" applyProtection="1">
      <alignment horizontal="left" wrapText="1"/>
      <protection locked="0"/>
    </xf>
    <xf numFmtId="0" fontId="54" fillId="0" borderId="45" xfId="0" applyFont="1" applyBorder="1" applyAlignment="1" applyProtection="1">
      <alignment horizontal="left" wrapText="1"/>
      <protection locked="0"/>
    </xf>
    <xf numFmtId="0" fontId="54" fillId="0" borderId="46" xfId="0" applyFont="1" applyBorder="1" applyAlignment="1" applyProtection="1">
      <alignment horizontal="left" wrapText="1"/>
      <protection locked="0"/>
    </xf>
    <xf numFmtId="0" fontId="51" fillId="0" borderId="63" xfId="0" applyFont="1" applyBorder="1" applyAlignment="1" applyProtection="1">
      <alignment horizontal="right" wrapText="1"/>
      <protection/>
    </xf>
    <xf numFmtId="0" fontId="51" fillId="0" borderId="55" xfId="0" applyFont="1" applyBorder="1" applyAlignment="1" applyProtection="1">
      <alignment horizontal="right" wrapText="1"/>
      <protection/>
    </xf>
    <xf numFmtId="0" fontId="3" fillId="0" borderId="47" xfId="0" applyFont="1" applyBorder="1" applyAlignment="1" applyProtection="1">
      <alignment horizontal="left" vertical="top" wrapText="1"/>
      <protection/>
    </xf>
    <xf numFmtId="0" fontId="0" fillId="0" borderId="64" xfId="0" applyBorder="1" applyAlignment="1">
      <alignment horizontal="left" wrapText="1"/>
    </xf>
    <xf numFmtId="0" fontId="48" fillId="0" borderId="64" xfId="0" applyFont="1" applyBorder="1" applyAlignment="1">
      <alignment horizontal="left" wrapText="1"/>
    </xf>
    <xf numFmtId="0" fontId="0" fillId="0" borderId="0" xfId="0" applyBorder="1" applyAlignment="1">
      <alignment/>
    </xf>
    <xf numFmtId="0" fontId="0" fillId="0" borderId="65" xfId="0" applyBorder="1" applyAlignment="1">
      <alignment horizontal="left" wrapText="1"/>
    </xf>
    <xf numFmtId="0" fontId="48" fillId="0" borderId="65" xfId="0" applyFont="1" applyBorder="1" applyAlignment="1">
      <alignment horizontal="left" wrapText="1"/>
    </xf>
    <xf numFmtId="0" fontId="0" fillId="0" borderId="65" xfId="0" applyBorder="1" applyAlignment="1">
      <alignment/>
    </xf>
    <xf numFmtId="0" fontId="0" fillId="0" borderId="64" xfId="0" applyBorder="1" applyAlignment="1">
      <alignment wrapText="1"/>
    </xf>
    <xf numFmtId="0" fontId="0" fillId="0" borderId="66" xfId="0" applyBorder="1" applyAlignment="1">
      <alignment horizontal="left" wrapText="1"/>
    </xf>
    <xf numFmtId="0" fontId="0" fillId="0" borderId="67" xfId="0" applyBorder="1" applyAlignment="1">
      <alignment horizontal="left" wrapText="1"/>
    </xf>
    <xf numFmtId="0" fontId="58" fillId="0" borderId="68" xfId="0" applyFont="1" applyBorder="1" applyAlignment="1">
      <alignment horizontal="center" wrapText="1"/>
    </xf>
    <xf numFmtId="0" fontId="58" fillId="0" borderId="69" xfId="0" applyFont="1" applyBorder="1" applyAlignment="1">
      <alignment horizontal="center" wrapText="1"/>
    </xf>
    <xf numFmtId="0" fontId="59" fillId="0" borderId="70" xfId="0" applyFont="1" applyFill="1" applyBorder="1" applyAlignment="1" applyProtection="1">
      <alignment horizontal="center" wrapText="1"/>
      <protection/>
    </xf>
    <xf numFmtId="0" fontId="59" fillId="0" borderId="61" xfId="0" applyFont="1" applyFill="1" applyBorder="1" applyAlignment="1" applyProtection="1">
      <alignment horizontal="center" wrapText="1"/>
      <protection/>
    </xf>
    <xf numFmtId="0" fontId="59" fillId="0" borderId="62" xfId="0" applyFont="1" applyFill="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9"/>
  <sheetViews>
    <sheetView tabSelected="1" view="pageBreakPreview" zoomScaleSheetLayoutView="100" workbookViewId="0" topLeftCell="A1">
      <selection activeCell="A1" sqref="A1:B1"/>
    </sheetView>
  </sheetViews>
  <sheetFormatPr defaultColWidth="9.140625" defaultRowHeight="15"/>
  <cols>
    <col min="1" max="1" width="9.140625" style="108" customWidth="1"/>
    <col min="2" max="2" width="81.140625" style="108" customWidth="1"/>
    <col min="3" max="16384" width="9.140625" style="108" customWidth="1"/>
  </cols>
  <sheetData>
    <row r="1" spans="1:2" ht="45.75" customHeight="1" thickBot="1">
      <c r="A1" s="115" t="s">
        <v>86</v>
      </c>
      <c r="B1" s="116"/>
    </row>
    <row r="2" spans="1:2" ht="92.25" customHeight="1">
      <c r="A2" s="109" t="s">
        <v>73</v>
      </c>
      <c r="B2" s="106"/>
    </row>
    <row r="3" spans="1:2" ht="15">
      <c r="A3" s="110" t="s">
        <v>85</v>
      </c>
      <c r="B3" s="107"/>
    </row>
    <row r="4" spans="1:2" ht="60">
      <c r="A4" s="111"/>
      <c r="B4" s="112" t="s">
        <v>83</v>
      </c>
    </row>
    <row r="5" spans="1:2" ht="120">
      <c r="A5" s="111"/>
      <c r="B5" s="112" t="s">
        <v>84</v>
      </c>
    </row>
    <row r="6" spans="1:2" ht="30">
      <c r="A6" s="111"/>
      <c r="B6" s="112" t="s">
        <v>90</v>
      </c>
    </row>
    <row r="7" spans="1:2" ht="120">
      <c r="A7" s="111"/>
      <c r="B7" s="112" t="s">
        <v>88</v>
      </c>
    </row>
    <row r="8" spans="1:2" ht="121.5" customHeight="1">
      <c r="A8" s="109" t="s">
        <v>89</v>
      </c>
      <c r="B8" s="106"/>
    </row>
    <row r="9" spans="1:2" ht="91.5" customHeight="1" thickBot="1">
      <c r="A9" s="113" t="s">
        <v>87</v>
      </c>
      <c r="B9" s="114"/>
    </row>
  </sheetData>
  <sheetProtection/>
  <mergeCells count="5">
    <mergeCell ref="A1:B1"/>
    <mergeCell ref="A2:B2"/>
    <mergeCell ref="A3:B3"/>
    <mergeCell ref="A9:B9"/>
    <mergeCell ref="A8:B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64"/>
  <sheetViews>
    <sheetView view="pageBreakPreview" zoomScaleSheetLayoutView="100" workbookViewId="0" topLeftCell="A1">
      <selection activeCell="A1" sqref="A1:I2"/>
    </sheetView>
  </sheetViews>
  <sheetFormatPr defaultColWidth="9.140625" defaultRowHeight="15"/>
  <cols>
    <col min="1" max="1" width="16.7109375" style="3" customWidth="1"/>
    <col min="2" max="2" width="9.140625" style="1" customWidth="1"/>
    <col min="3" max="16384" width="9.140625" style="1" customWidth="1"/>
  </cols>
  <sheetData>
    <row r="1" spans="1:9" ht="20.25" customHeight="1" thickTop="1">
      <c r="A1" s="78" t="s">
        <v>72</v>
      </c>
      <c r="B1" s="79"/>
      <c r="C1" s="79"/>
      <c r="D1" s="79"/>
      <c r="E1" s="79"/>
      <c r="F1" s="79"/>
      <c r="G1" s="79"/>
      <c r="H1" s="79"/>
      <c r="I1" s="80"/>
    </row>
    <row r="2" spans="1:9" s="4" customFormat="1" ht="15.75" customHeight="1" thickBot="1">
      <c r="A2" s="81"/>
      <c r="B2" s="82"/>
      <c r="C2" s="82"/>
      <c r="D2" s="82"/>
      <c r="E2" s="82"/>
      <c r="F2" s="82"/>
      <c r="G2" s="82"/>
      <c r="H2" s="82"/>
      <c r="I2" s="83"/>
    </row>
    <row r="3" spans="1:9" ht="42.75" customHeight="1" thickBot="1" thickTop="1">
      <c r="A3" s="117" t="s">
        <v>71</v>
      </c>
      <c r="B3" s="118"/>
      <c r="C3" s="118"/>
      <c r="D3" s="118"/>
      <c r="E3" s="118"/>
      <c r="F3" s="118"/>
      <c r="G3" s="118"/>
      <c r="H3" s="118"/>
      <c r="I3" s="119"/>
    </row>
    <row r="4" spans="1:9" ht="15" customHeight="1" thickTop="1">
      <c r="A4" s="103" t="s">
        <v>70</v>
      </c>
      <c r="B4" s="104"/>
      <c r="C4" s="104"/>
      <c r="D4" s="87"/>
      <c r="E4" s="88"/>
      <c r="F4" s="88"/>
      <c r="G4" s="88"/>
      <c r="H4" s="88"/>
      <c r="I4" s="89"/>
    </row>
    <row r="5" spans="1:9" ht="16.5" customHeight="1">
      <c r="A5" s="7" t="s">
        <v>28</v>
      </c>
      <c r="B5" s="100"/>
      <c r="C5" s="101"/>
      <c r="D5" s="101"/>
      <c r="E5" s="101"/>
      <c r="F5" s="101"/>
      <c r="G5" s="101"/>
      <c r="H5" s="101"/>
      <c r="I5" s="102"/>
    </row>
    <row r="6" spans="1:9" ht="16.5" customHeight="1">
      <c r="A6" s="8" t="s">
        <v>12</v>
      </c>
      <c r="B6" s="46"/>
      <c r="C6" s="47"/>
      <c r="D6" s="47"/>
      <c r="E6" s="47"/>
      <c r="F6" s="47"/>
      <c r="G6" s="47"/>
      <c r="H6" s="47"/>
      <c r="I6" s="48"/>
    </row>
    <row r="7" spans="1:9" ht="15" customHeight="1">
      <c r="A7" s="9" t="s">
        <v>26</v>
      </c>
      <c r="B7" s="51"/>
      <c r="C7" s="52"/>
      <c r="D7" s="52"/>
      <c r="E7" s="52"/>
      <c r="F7" s="10" t="s">
        <v>63</v>
      </c>
      <c r="G7" s="17"/>
      <c r="H7" s="11" t="s">
        <v>27</v>
      </c>
      <c r="I7" s="18"/>
    </row>
    <row r="8" spans="1:9" ht="16.5" customHeight="1">
      <c r="A8" s="28" t="s">
        <v>74</v>
      </c>
      <c r="B8" s="49" t="s">
        <v>13</v>
      </c>
      <c r="C8" s="50"/>
      <c r="D8" s="46"/>
      <c r="E8" s="47"/>
      <c r="F8" s="47"/>
      <c r="G8" s="47"/>
      <c r="H8" s="47"/>
      <c r="I8" s="48"/>
    </row>
    <row r="9" spans="1:9" ht="16.5" customHeight="1">
      <c r="A9" s="42"/>
      <c r="B9" s="49" t="s">
        <v>15</v>
      </c>
      <c r="C9" s="50"/>
      <c r="D9" s="17"/>
      <c r="E9" s="49" t="s">
        <v>16</v>
      </c>
      <c r="F9" s="50"/>
      <c r="G9" s="46"/>
      <c r="H9" s="47"/>
      <c r="I9" s="48"/>
    </row>
    <row r="10" spans="1:9" ht="16.5" customHeight="1">
      <c r="A10" s="29"/>
      <c r="B10" s="49" t="s">
        <v>14</v>
      </c>
      <c r="C10" s="50"/>
      <c r="D10" s="17"/>
      <c r="E10" s="49" t="s">
        <v>17</v>
      </c>
      <c r="F10" s="50"/>
      <c r="G10" s="46"/>
      <c r="H10" s="47"/>
      <c r="I10" s="48"/>
    </row>
    <row r="11" spans="1:9" ht="15.75">
      <c r="A11" s="5" t="s">
        <v>18</v>
      </c>
      <c r="B11" s="46"/>
      <c r="C11" s="47"/>
      <c r="D11" s="47"/>
      <c r="E11" s="47"/>
      <c r="F11" s="47"/>
      <c r="G11" s="47"/>
      <c r="H11" s="47"/>
      <c r="I11" s="48"/>
    </row>
    <row r="12" spans="1:9" ht="15" customHeight="1">
      <c r="A12" s="28" t="s">
        <v>0</v>
      </c>
      <c r="B12" s="17"/>
      <c r="C12" s="59" t="s">
        <v>19</v>
      </c>
      <c r="D12" s="63"/>
      <c r="E12" s="61" t="s">
        <v>29</v>
      </c>
      <c r="F12" s="62"/>
      <c r="G12" s="17"/>
      <c r="H12" s="59" t="s">
        <v>21</v>
      </c>
      <c r="I12" s="60"/>
    </row>
    <row r="13" spans="1:9" ht="30" customHeight="1">
      <c r="A13" s="29"/>
      <c r="B13" s="12" t="s">
        <v>20</v>
      </c>
      <c r="C13" s="39"/>
      <c r="D13" s="40"/>
      <c r="E13" s="40"/>
      <c r="F13" s="40"/>
      <c r="G13" s="40"/>
      <c r="H13" s="40"/>
      <c r="I13" s="41"/>
    </row>
    <row r="14" spans="1:9" s="2" customFormat="1" ht="30" customHeight="1">
      <c r="A14" s="9" t="s">
        <v>22</v>
      </c>
      <c r="B14" s="39"/>
      <c r="C14" s="40"/>
      <c r="D14" s="40"/>
      <c r="E14" s="40"/>
      <c r="F14" s="40"/>
      <c r="G14" s="40"/>
      <c r="H14" s="40"/>
      <c r="I14" s="41"/>
    </row>
    <row r="15" spans="1:9" ht="15" customHeight="1">
      <c r="A15" s="8" t="s">
        <v>75</v>
      </c>
      <c r="B15" s="46" t="str">
        <f>"Contact "&amp;B5&amp;" for information about accessing this collection."</f>
        <v>Contact  for information about accessing this collection.</v>
      </c>
      <c r="C15" s="47"/>
      <c r="D15" s="47"/>
      <c r="E15" s="47"/>
      <c r="F15" s="47"/>
      <c r="G15" s="47"/>
      <c r="H15" s="47"/>
      <c r="I15" s="48"/>
    </row>
    <row r="16" spans="1:9" ht="30" customHeight="1">
      <c r="A16" s="28" t="s">
        <v>76</v>
      </c>
      <c r="B16" s="36"/>
      <c r="C16" s="37"/>
      <c r="D16" s="37"/>
      <c r="E16" s="37"/>
      <c r="F16" s="37"/>
      <c r="G16" s="37"/>
      <c r="H16" s="37"/>
      <c r="I16" s="38"/>
    </row>
    <row r="17" spans="1:9" ht="15.75" customHeight="1">
      <c r="A17" s="42"/>
      <c r="B17" s="94"/>
      <c r="C17" s="95"/>
      <c r="D17" s="95"/>
      <c r="E17" s="95"/>
      <c r="F17" s="95"/>
      <c r="G17" s="95"/>
      <c r="H17" s="95"/>
      <c r="I17" s="96"/>
    </row>
    <row r="18" spans="1:9" ht="15.75" customHeight="1">
      <c r="A18" s="42"/>
      <c r="B18" s="94"/>
      <c r="C18" s="95"/>
      <c r="D18" s="95"/>
      <c r="E18" s="95"/>
      <c r="F18" s="95"/>
      <c r="G18" s="95"/>
      <c r="H18" s="95"/>
      <c r="I18" s="96"/>
    </row>
    <row r="19" spans="1:9" ht="15.75" customHeight="1">
      <c r="A19" s="29"/>
      <c r="B19" s="100"/>
      <c r="C19" s="101"/>
      <c r="D19" s="101"/>
      <c r="E19" s="101"/>
      <c r="F19" s="101"/>
      <c r="G19" s="101"/>
      <c r="H19" s="101"/>
      <c r="I19" s="102"/>
    </row>
    <row r="20" spans="1:9" ht="15.75" customHeight="1">
      <c r="A20" s="8" t="s">
        <v>30</v>
      </c>
      <c r="B20" s="46" t="s">
        <v>77</v>
      </c>
      <c r="C20" s="47"/>
      <c r="D20" s="47"/>
      <c r="E20" s="47"/>
      <c r="F20" s="47"/>
      <c r="G20" s="47"/>
      <c r="H20" s="47"/>
      <c r="I20" s="48"/>
    </row>
    <row r="21" spans="1:9" ht="90" customHeight="1">
      <c r="A21" s="28" t="s">
        <v>79</v>
      </c>
      <c r="B21" s="43"/>
      <c r="C21" s="44"/>
      <c r="D21" s="44"/>
      <c r="E21" s="44"/>
      <c r="F21" s="44"/>
      <c r="G21" s="44"/>
      <c r="H21" s="44"/>
      <c r="I21" s="45"/>
    </row>
    <row r="22" spans="1:9" ht="15" customHeight="1">
      <c r="A22" s="42"/>
      <c r="B22" s="30"/>
      <c r="C22" s="31"/>
      <c r="D22" s="31"/>
      <c r="E22" s="31"/>
      <c r="F22" s="31"/>
      <c r="G22" s="31"/>
      <c r="H22" s="31"/>
      <c r="I22" s="56"/>
    </row>
    <row r="23" spans="1:9" ht="15" customHeight="1">
      <c r="A23" s="42"/>
      <c r="B23" s="30"/>
      <c r="C23" s="31"/>
      <c r="D23" s="31"/>
      <c r="E23" s="31"/>
      <c r="F23" s="31"/>
      <c r="G23" s="31"/>
      <c r="H23" s="31"/>
      <c r="I23" s="56"/>
    </row>
    <row r="24" spans="1:9" ht="15" customHeight="1">
      <c r="A24" s="42"/>
      <c r="B24" s="30"/>
      <c r="C24" s="31"/>
      <c r="D24" s="31"/>
      <c r="E24" s="31"/>
      <c r="F24" s="31"/>
      <c r="G24" s="31"/>
      <c r="H24" s="31"/>
      <c r="I24" s="56"/>
    </row>
    <row r="25" spans="1:9" ht="15" customHeight="1">
      <c r="A25" s="42"/>
      <c r="B25" s="33"/>
      <c r="C25" s="34"/>
      <c r="D25" s="34"/>
      <c r="E25" s="34"/>
      <c r="F25" s="34"/>
      <c r="G25" s="34"/>
      <c r="H25" s="34"/>
      <c r="I25" s="64"/>
    </row>
    <row r="26" spans="1:9" ht="15" customHeight="1">
      <c r="A26" s="42"/>
      <c r="B26" s="105" t="s">
        <v>78</v>
      </c>
      <c r="C26" s="57"/>
      <c r="D26" s="57"/>
      <c r="E26" s="57"/>
      <c r="F26" s="57"/>
      <c r="G26" s="57"/>
      <c r="H26" s="57"/>
      <c r="I26" s="58"/>
    </row>
    <row r="27" spans="1:9" ht="15" customHeight="1">
      <c r="A27" s="42"/>
      <c r="B27" s="53"/>
      <c r="C27" s="54"/>
      <c r="D27" s="54"/>
      <c r="E27" s="54"/>
      <c r="F27" s="54"/>
      <c r="G27" s="54"/>
      <c r="H27" s="54"/>
      <c r="I27" s="55"/>
    </row>
    <row r="28" spans="1:9" ht="15" customHeight="1">
      <c r="A28" s="42"/>
      <c r="B28" s="30"/>
      <c r="C28" s="31"/>
      <c r="D28" s="31"/>
      <c r="E28" s="31"/>
      <c r="F28" s="31"/>
      <c r="G28" s="31"/>
      <c r="H28" s="31"/>
      <c r="I28" s="56"/>
    </row>
    <row r="29" spans="1:9" ht="15" customHeight="1">
      <c r="A29" s="42"/>
      <c r="B29" s="30"/>
      <c r="C29" s="31"/>
      <c r="D29" s="31"/>
      <c r="E29" s="31"/>
      <c r="F29" s="31"/>
      <c r="G29" s="31"/>
      <c r="H29" s="31"/>
      <c r="I29" s="56"/>
    </row>
    <row r="30" spans="1:9" ht="15" customHeight="1">
      <c r="A30" s="29"/>
      <c r="B30" s="65"/>
      <c r="C30" s="66"/>
      <c r="D30" s="66"/>
      <c r="E30" s="66"/>
      <c r="F30" s="66"/>
      <c r="G30" s="66"/>
      <c r="H30" s="66"/>
      <c r="I30" s="67"/>
    </row>
    <row r="31" spans="1:9" ht="87" customHeight="1">
      <c r="A31" s="84" t="s">
        <v>80</v>
      </c>
      <c r="B31" s="68"/>
      <c r="C31" s="69"/>
      <c r="D31" s="69"/>
      <c r="E31" s="69"/>
      <c r="F31" s="69"/>
      <c r="G31" s="69"/>
      <c r="H31" s="69"/>
      <c r="I31" s="70"/>
    </row>
    <row r="32" spans="1:9" ht="15" customHeight="1">
      <c r="A32" s="85"/>
      <c r="B32" s="71"/>
      <c r="C32" s="72"/>
      <c r="D32" s="72"/>
      <c r="E32" s="72"/>
      <c r="F32" s="72"/>
      <c r="G32" s="72"/>
      <c r="H32" s="72"/>
      <c r="I32" s="73"/>
    </row>
    <row r="33" spans="1:9" ht="15" customHeight="1">
      <c r="A33" s="85"/>
      <c r="B33" s="71"/>
      <c r="C33" s="72"/>
      <c r="D33" s="72"/>
      <c r="E33" s="72"/>
      <c r="F33" s="72"/>
      <c r="G33" s="72"/>
      <c r="H33" s="72"/>
      <c r="I33" s="73"/>
    </row>
    <row r="34" spans="1:9" ht="15" customHeight="1">
      <c r="A34" s="85"/>
      <c r="B34" s="30"/>
      <c r="C34" s="31"/>
      <c r="D34" s="31"/>
      <c r="E34" s="31"/>
      <c r="F34" s="31"/>
      <c r="G34" s="31"/>
      <c r="H34" s="31"/>
      <c r="I34" s="56"/>
    </row>
    <row r="35" spans="1:9" ht="15" customHeight="1">
      <c r="A35" s="90"/>
      <c r="B35" s="65"/>
      <c r="C35" s="66"/>
      <c r="D35" s="66"/>
      <c r="E35" s="66"/>
      <c r="F35" s="66"/>
      <c r="G35" s="66"/>
      <c r="H35" s="66"/>
      <c r="I35" s="67"/>
    </row>
    <row r="36" spans="1:9" ht="108" customHeight="1">
      <c r="A36" s="27" t="s">
        <v>69</v>
      </c>
      <c r="B36" s="39"/>
      <c r="C36" s="40"/>
      <c r="D36" s="40"/>
      <c r="E36" s="40"/>
      <c r="F36" s="40"/>
      <c r="G36" s="40"/>
      <c r="H36" s="40"/>
      <c r="I36" s="41"/>
    </row>
    <row r="37" spans="1:9" ht="15" customHeight="1">
      <c r="A37" s="84" t="s">
        <v>81</v>
      </c>
      <c r="B37" s="91" t="s">
        <v>23</v>
      </c>
      <c r="C37" s="92"/>
      <c r="D37" s="92"/>
      <c r="E37" s="92"/>
      <c r="F37" s="92"/>
      <c r="G37" s="92"/>
      <c r="H37" s="93"/>
      <c r="I37" s="25" t="s">
        <v>24</v>
      </c>
    </row>
    <row r="38" spans="1:9" ht="15" customHeight="1">
      <c r="A38" s="85"/>
      <c r="B38" s="53"/>
      <c r="C38" s="54"/>
      <c r="D38" s="54"/>
      <c r="E38" s="54"/>
      <c r="F38" s="54"/>
      <c r="G38" s="54"/>
      <c r="H38" s="76"/>
      <c r="I38" s="22"/>
    </row>
    <row r="39" spans="1:9" ht="15" customHeight="1">
      <c r="A39" s="85"/>
      <c r="B39" s="30"/>
      <c r="C39" s="31"/>
      <c r="D39" s="31"/>
      <c r="E39" s="31"/>
      <c r="F39" s="31"/>
      <c r="G39" s="31"/>
      <c r="H39" s="32"/>
      <c r="I39" s="22"/>
    </row>
    <row r="40" spans="1:9" ht="15" customHeight="1">
      <c r="A40" s="85"/>
      <c r="B40" s="30"/>
      <c r="C40" s="31"/>
      <c r="D40" s="31"/>
      <c r="E40" s="31"/>
      <c r="F40" s="31"/>
      <c r="G40" s="31"/>
      <c r="H40" s="32"/>
      <c r="I40" s="22"/>
    </row>
    <row r="41" spans="1:9" ht="15" customHeight="1">
      <c r="A41" s="85"/>
      <c r="B41" s="30"/>
      <c r="C41" s="31"/>
      <c r="D41" s="31"/>
      <c r="E41" s="31"/>
      <c r="F41" s="31"/>
      <c r="G41" s="31"/>
      <c r="H41" s="32"/>
      <c r="I41" s="22"/>
    </row>
    <row r="42" spans="1:9" ht="15" customHeight="1">
      <c r="A42" s="85"/>
      <c r="B42" s="30"/>
      <c r="C42" s="31"/>
      <c r="D42" s="31"/>
      <c r="E42" s="31"/>
      <c r="F42" s="31"/>
      <c r="G42" s="31"/>
      <c r="H42" s="32"/>
      <c r="I42" s="22"/>
    </row>
    <row r="43" spans="1:9" ht="15.75" customHeight="1">
      <c r="A43" s="85"/>
      <c r="B43" s="33"/>
      <c r="C43" s="34"/>
      <c r="D43" s="34"/>
      <c r="E43" s="34"/>
      <c r="F43" s="34"/>
      <c r="G43" s="34"/>
      <c r="H43" s="35"/>
      <c r="I43" s="22"/>
    </row>
    <row r="44" spans="1:9" ht="15" customHeight="1">
      <c r="A44" s="85"/>
      <c r="B44" s="74" t="s">
        <v>67</v>
      </c>
      <c r="C44" s="75"/>
      <c r="D44" s="75"/>
      <c r="E44" s="75"/>
      <c r="F44" s="75"/>
      <c r="G44" s="75"/>
      <c r="H44" s="19" t="s">
        <v>68</v>
      </c>
      <c r="I44" s="20" t="s">
        <v>24</v>
      </c>
    </row>
    <row r="45" spans="1:9" ht="15.75">
      <c r="A45" s="85"/>
      <c r="B45" s="53"/>
      <c r="C45" s="54"/>
      <c r="D45" s="54"/>
      <c r="E45" s="54"/>
      <c r="F45" s="54"/>
      <c r="G45" s="76"/>
      <c r="H45" s="21"/>
      <c r="I45" s="22"/>
    </row>
    <row r="46" spans="1:9" ht="15.75">
      <c r="A46" s="85"/>
      <c r="B46" s="30"/>
      <c r="C46" s="31"/>
      <c r="D46" s="31"/>
      <c r="E46" s="31"/>
      <c r="F46" s="31"/>
      <c r="G46" s="32"/>
      <c r="H46" s="23"/>
      <c r="I46" s="22"/>
    </row>
    <row r="47" spans="1:9" ht="15.75">
      <c r="A47" s="85"/>
      <c r="B47" s="30"/>
      <c r="C47" s="31"/>
      <c r="D47" s="31"/>
      <c r="E47" s="31"/>
      <c r="F47" s="31"/>
      <c r="G47" s="32"/>
      <c r="H47" s="23"/>
      <c r="I47" s="22"/>
    </row>
    <row r="48" spans="1:9" ht="15.75">
      <c r="A48" s="85"/>
      <c r="B48" s="30"/>
      <c r="C48" s="31"/>
      <c r="D48" s="31"/>
      <c r="E48" s="31"/>
      <c r="F48" s="31"/>
      <c r="G48" s="32"/>
      <c r="H48" s="23"/>
      <c r="I48" s="22"/>
    </row>
    <row r="49" spans="1:9" ht="15.75">
      <c r="A49" s="85"/>
      <c r="B49" s="30"/>
      <c r="C49" s="31"/>
      <c r="D49" s="31"/>
      <c r="E49" s="31"/>
      <c r="F49" s="31"/>
      <c r="G49" s="32"/>
      <c r="H49" s="23"/>
      <c r="I49" s="22"/>
    </row>
    <row r="50" spans="1:9" ht="15.75">
      <c r="A50" s="85"/>
      <c r="B50" s="33"/>
      <c r="C50" s="34"/>
      <c r="D50" s="34"/>
      <c r="E50" s="34"/>
      <c r="F50" s="34"/>
      <c r="G50" s="35"/>
      <c r="H50" s="24"/>
      <c r="I50" s="22"/>
    </row>
    <row r="51" spans="1:9" ht="15.75">
      <c r="A51" s="85"/>
      <c r="B51" s="74" t="s">
        <v>25</v>
      </c>
      <c r="C51" s="75"/>
      <c r="D51" s="75"/>
      <c r="E51" s="75"/>
      <c r="F51" s="75"/>
      <c r="G51" s="75"/>
      <c r="H51" s="77"/>
      <c r="I51" s="20" t="s">
        <v>24</v>
      </c>
    </row>
    <row r="52" spans="1:9" ht="15" customHeight="1">
      <c r="A52" s="85"/>
      <c r="B52" s="53"/>
      <c r="C52" s="54"/>
      <c r="D52" s="54"/>
      <c r="E52" s="54"/>
      <c r="F52" s="54"/>
      <c r="G52" s="54"/>
      <c r="H52" s="76"/>
      <c r="I52" s="22"/>
    </row>
    <row r="53" spans="1:9" ht="15" customHeight="1">
      <c r="A53" s="85"/>
      <c r="B53" s="30"/>
      <c r="C53" s="31"/>
      <c r="D53" s="31"/>
      <c r="E53" s="31"/>
      <c r="F53" s="31"/>
      <c r="G53" s="31"/>
      <c r="H53" s="32"/>
      <c r="I53" s="22"/>
    </row>
    <row r="54" spans="1:9" ht="15" customHeight="1">
      <c r="A54" s="85"/>
      <c r="B54" s="30"/>
      <c r="C54" s="31"/>
      <c r="D54" s="31"/>
      <c r="E54" s="31"/>
      <c r="F54" s="31"/>
      <c r="G54" s="31"/>
      <c r="H54" s="32"/>
      <c r="I54" s="22"/>
    </row>
    <row r="55" spans="1:9" ht="15.75">
      <c r="A55" s="85"/>
      <c r="B55" s="30"/>
      <c r="C55" s="31"/>
      <c r="D55" s="31"/>
      <c r="E55" s="31"/>
      <c r="F55" s="31"/>
      <c r="G55" s="31"/>
      <c r="H55" s="32"/>
      <c r="I55" s="22"/>
    </row>
    <row r="56" spans="1:9" ht="15.75">
      <c r="A56" s="85"/>
      <c r="B56" s="30"/>
      <c r="C56" s="31"/>
      <c r="D56" s="31"/>
      <c r="E56" s="31"/>
      <c r="F56" s="31"/>
      <c r="G56" s="31"/>
      <c r="H56" s="32"/>
      <c r="I56" s="22"/>
    </row>
    <row r="57" spans="1:9" ht="15.75">
      <c r="A57" s="85"/>
      <c r="B57" s="30"/>
      <c r="C57" s="31"/>
      <c r="D57" s="31"/>
      <c r="E57" s="31"/>
      <c r="F57" s="31"/>
      <c r="G57" s="31"/>
      <c r="H57" s="32"/>
      <c r="I57" s="22"/>
    </row>
    <row r="58" spans="1:9" ht="15.75">
      <c r="A58" s="85"/>
      <c r="B58" s="30"/>
      <c r="C58" s="31"/>
      <c r="D58" s="31"/>
      <c r="E58" s="31"/>
      <c r="F58" s="31"/>
      <c r="G58" s="31"/>
      <c r="H58" s="32"/>
      <c r="I58" s="22"/>
    </row>
    <row r="59" spans="1:9" ht="15.75">
      <c r="A59" s="85"/>
      <c r="B59" s="30"/>
      <c r="C59" s="31"/>
      <c r="D59" s="31"/>
      <c r="E59" s="31"/>
      <c r="F59" s="31"/>
      <c r="G59" s="31"/>
      <c r="H59" s="32"/>
      <c r="I59" s="22"/>
    </row>
    <row r="60" spans="1:9" ht="15.75">
      <c r="A60" s="85"/>
      <c r="B60" s="30"/>
      <c r="C60" s="31"/>
      <c r="D60" s="31"/>
      <c r="E60" s="31"/>
      <c r="F60" s="31"/>
      <c r="G60" s="31"/>
      <c r="H60" s="32"/>
      <c r="I60" s="22"/>
    </row>
    <row r="61" spans="1:9" ht="16.5" thickBot="1">
      <c r="A61" s="86"/>
      <c r="B61" s="30"/>
      <c r="C61" s="31"/>
      <c r="D61" s="31"/>
      <c r="E61" s="31"/>
      <c r="F61" s="31"/>
      <c r="G61" s="31"/>
      <c r="H61" s="32"/>
      <c r="I61" s="22"/>
    </row>
    <row r="62" spans="1:9" ht="48.75" customHeight="1" thickBot="1" thickTop="1">
      <c r="A62" s="26" t="s">
        <v>82</v>
      </c>
      <c r="B62" s="97"/>
      <c r="C62" s="98"/>
      <c r="D62" s="98"/>
      <c r="E62" s="98"/>
      <c r="F62" s="98"/>
      <c r="G62" s="98"/>
      <c r="H62" s="98"/>
      <c r="I62" s="99"/>
    </row>
    <row r="63" spans="1:9" s="6" customFormat="1" ht="15" customHeight="1" thickTop="1">
      <c r="A63" s="13" t="s">
        <v>64</v>
      </c>
      <c r="B63" s="14" t="s">
        <v>65</v>
      </c>
      <c r="C63" s="14" t="s">
        <v>66</v>
      </c>
      <c r="D63" s="15"/>
      <c r="E63" s="16" t="s">
        <v>32</v>
      </c>
      <c r="F63" s="16" t="s">
        <v>31</v>
      </c>
      <c r="G63" s="16"/>
      <c r="H63" s="16" t="s">
        <v>32</v>
      </c>
      <c r="I63" s="16" t="s">
        <v>33</v>
      </c>
    </row>
    <row r="64" ht="15">
      <c r="A64" s="1"/>
    </row>
  </sheetData>
  <sheetProtection formatCells="0" formatColumns="0" formatRows="0"/>
  <mergeCells count="75">
    <mergeCell ref="B62:I62"/>
    <mergeCell ref="B5:I5"/>
    <mergeCell ref="A4:C4"/>
    <mergeCell ref="D8:I8"/>
    <mergeCell ref="A8:A10"/>
    <mergeCell ref="B18:I18"/>
    <mergeCell ref="B19:I19"/>
    <mergeCell ref="B55:H55"/>
    <mergeCell ref="B58:H58"/>
    <mergeCell ref="D4:I4"/>
    <mergeCell ref="B60:H60"/>
    <mergeCell ref="A31:A35"/>
    <mergeCell ref="B37:H37"/>
    <mergeCell ref="B61:H61"/>
    <mergeCell ref="B17:I17"/>
    <mergeCell ref="B51:H51"/>
    <mergeCell ref="B38:H38"/>
    <mergeCell ref="B39:H39"/>
    <mergeCell ref="B52:H52"/>
    <mergeCell ref="B47:G47"/>
    <mergeCell ref="A1:I2"/>
    <mergeCell ref="A21:A30"/>
    <mergeCell ref="A37:A61"/>
    <mergeCell ref="B56:H56"/>
    <mergeCell ref="B57:H57"/>
    <mergeCell ref="B59:H59"/>
    <mergeCell ref="B48:G48"/>
    <mergeCell ref="B49:G49"/>
    <mergeCell ref="B50:G50"/>
    <mergeCell ref="B42:H42"/>
    <mergeCell ref="B44:G44"/>
    <mergeCell ref="B45:G45"/>
    <mergeCell ref="B46:G46"/>
    <mergeCell ref="B53:H53"/>
    <mergeCell ref="B54:H54"/>
    <mergeCell ref="B23:I23"/>
    <mergeCell ref="B24:I24"/>
    <mergeCell ref="B25:I25"/>
    <mergeCell ref="B36:I36"/>
    <mergeCell ref="B30:I30"/>
    <mergeCell ref="B31:I31"/>
    <mergeCell ref="B32:I32"/>
    <mergeCell ref="B34:I34"/>
    <mergeCell ref="B33:I33"/>
    <mergeCell ref="B35:I35"/>
    <mergeCell ref="B20:I20"/>
    <mergeCell ref="B27:I27"/>
    <mergeCell ref="B28:I28"/>
    <mergeCell ref="B26:I26"/>
    <mergeCell ref="B29:I29"/>
    <mergeCell ref="B11:I11"/>
    <mergeCell ref="H12:I12"/>
    <mergeCell ref="E12:F12"/>
    <mergeCell ref="C12:D12"/>
    <mergeCell ref="B22:I22"/>
    <mergeCell ref="C13:I13"/>
    <mergeCell ref="B6:I6"/>
    <mergeCell ref="B8:C8"/>
    <mergeCell ref="B9:C9"/>
    <mergeCell ref="B10:C10"/>
    <mergeCell ref="E9:F9"/>
    <mergeCell ref="E10:F10"/>
    <mergeCell ref="B7:E7"/>
    <mergeCell ref="G9:I9"/>
    <mergeCell ref="G10:I10"/>
    <mergeCell ref="A12:A13"/>
    <mergeCell ref="A3:I3"/>
    <mergeCell ref="B41:H41"/>
    <mergeCell ref="B43:H43"/>
    <mergeCell ref="B16:I16"/>
    <mergeCell ref="B14:I14"/>
    <mergeCell ref="B40:H40"/>
    <mergeCell ref="A16:A19"/>
    <mergeCell ref="B21:I21"/>
    <mergeCell ref="B15:I15"/>
  </mergeCells>
  <dataValidations count="26">
    <dataValidation type="list" allowBlank="1" showInputMessage="1" showErrorMessage="1" promptTitle="Authorized heading source" prompt="If the subject is authorized in the Library of Congress Subject Headings (http://authorities.loc.gov), select &quot;lcsh.&quot; If it is not, select &quot;local.&quot;" sqref="I52:I61">
      <formula1>$D$63:$F$63</formula1>
    </dataValidation>
    <dataValidation type="list" allowBlank="1" showInputMessage="1" showErrorMessage="1" promptTitle="Authorized heading source" prompt="If the creator name is authorized in the Library of Congress (http://authorities.loc.gov), select &quot;naf&quot; for NACO (Name Authority Cooperative Program) Authority File. If it is not, select &quot;local.&quot;" sqref="I45:I50 I7">
      <formula1>$G$63:$I$63</formula1>
    </dataValidation>
    <dataValidation type="list" allowBlank="1" showInputMessage="1" showErrorMessage="1" promptTitle="Name type" prompt="Select &quot;pers&quot; for an individual, &quot;fam&quot; for a family, or &quot;corp&quot; for a corporate body such as a business, club, or other institution." sqref="H45:H50">
      <formula1>$A$63:$C$63</formula1>
    </dataValidation>
    <dataValidation allowBlank="1" showInputMessage="1" showErrorMessage="1" promptTitle="Immediate source of acquisition" prompt="Gift/purchase/acquisition, source, year. Record accession number here if desired." sqref="B14:I14"/>
    <dataValidation allowBlank="1" showInputMessage="1" showErrorMessage="1" promptTitle="Related archival materials" prompt="List each collection in a separate cell. Use the following format:&#10;&#10;Repository: Collection title, dates, collection number." sqref="B16:I19"/>
    <dataValidation allowBlank="1" showInputMessage="1" showErrorMessage="1" promptTitle="Auto-fill" prompt="This field will automatically populate with repository name once it is supplied above. Or, delete the contents of the cell and enter a custom note." sqref="B15:I15"/>
    <dataValidation allowBlank="1" showInputMessage="1" showErrorMessage="1" promptTitle="Auto-fill" prompt="This field is automatically set to &quot;English.&quot; If other languages are found in the collection, delete the contents of the cell and enter a custom &quot;Language of Materials Note.&quot;" sqref="B20:I20"/>
    <dataValidation type="list" allowBlank="1" showInputMessage="1" showErrorMessage="1" promptTitle="Authorized heading source" prompt="If the geographic name is authorized in the Library of Congress Subject Headings (http://authorities.loc.gov), select &quot;lcsh.&quot; If it is not, select &quot;local.&quot;" sqref="I38:I43">
      <formula1>$D$63:$F$63</formula1>
    </dataValidation>
    <dataValidation allowBlank="1" showInputMessage="1" showErrorMessage="1" promptTitle="Full name" prompt="Enter the repository's full, proper name here" sqref="B5:I5"/>
    <dataValidation type="list" allowBlank="1" showInputMessage="1" showErrorMessage="1" promptTitle="Creator type" prompt="Select &quot;pers&quot; for an individual, &quot;fam&quot; for a family, or &quot;corp&quot; for a corporate body such as a business, club, or other institution." sqref="G7">
      <formula1>$A$63:$C$63</formula1>
    </dataValidation>
    <dataValidation allowBlank="1" showInputMessage="1" showErrorMessage="1" promptTitle="Date string" prompt="If you do not have a simple begin year and end year, use this cell. You can use it for a single date or a range that includes a &quot;circa&quot; date." sqref="D8:I8"/>
    <dataValidation allowBlank="1" showInputMessage="1" showErrorMessage="1" promptTitle="Use with beginning-end dates" prompt="Bulk dates can only be used if years " sqref="B10:C10 E10:I10"/>
    <dataValidation allowBlank="1" showInputMessage="1" showErrorMessage="1" promptTitle="YYYY" prompt="Enter a single beginning year. Supply four digits." sqref="D9"/>
    <dataValidation allowBlank="1" showInputMessage="1" showErrorMessage="1" promptTitle="YYYY" prompt="Enter a single end year. Supply four digits." sqref="G9:I9"/>
    <dataValidation allowBlank="1" showInputMessage="1" showErrorMessage="1" promptTitle="Use with beginning-end dates" prompt="Bulk dates can only be used if &quot;Date begin&quot; and &quot;Date end&quot; are also supplied. Otherwise, record the string in the &quot;Date expression&quot; field.&quot; Supply a four-numeral year." sqref="D10"/>
    <dataValidation allowBlank="1" showInputMessage="1" showErrorMessage="1" promptTitle="Container description" prompt="If desired, enter the number and type of boxes, volumes, or other containers here." sqref="C13:I13"/>
    <dataValidation allowBlank="1" showInputMessage="1" showErrorMessage="1" promptTitle="Formulating title" prompt="Give the name of the entity who created or assembled the collection. Use &quot;collection&quot; if it is an assembled collection. Otherwise, use &quot;papers&quot; if a person or family created it, or &quot;records&quot; if a business or organization/institution created it." sqref="B6:I6"/>
    <dataValidation allowBlank="1" showInputMessage="1" showErrorMessage="1" promptTitle="Number" prompt="Assign a collection number, usually distinct from the accession number (because multiple accessions can form one collection)." sqref="B11:I11"/>
    <dataValidation allowBlank="1" showInputMessage="1" showErrorMessage="1" promptTitle="Measuring linear footage" prompt="Measure thickness/depth. Think in terms of how tall the collection could be if all the papers were stacked on top of each other. For volumes, measure the depth of the spine. See http://www.library.yale.edu/beinecke/manuscript/process/lconv.htm" sqref="B12:D12"/>
    <dataValidation allowBlank="1" showInputMessage="1" showErrorMessage="1" promptTitle="Abstract" prompt="Recommended: 1-3 sentences of background/history + 1-3 sentences of scope/content." sqref="B36:I36"/>
    <dataValidation allowBlank="1" showInputMessage="1" showErrorMessage="1" promptTitle="Authorized heading" prompt="Check the Library of Congress authorities website, http://authorities.loc.gov, to see if there is an authorized form of the name, and if there is, use it. If not, formulate a heading following the format you see in the Library of Congress website." sqref="B7:E7 B52:H61 B45:G50 B38:H43"/>
    <dataValidation allowBlank="1" showInputMessage="1" showErrorMessage="1" promptTitle="1 paragraph per cell" prompt="Enter up to 5 paragraphs, one per cell.&#10;&#10;If copying/pasting from another program, be careful about special characters. See note in &quot;ReadMe&quot; tab." sqref="B21:I25"/>
    <dataValidation allowBlank="1" showInputMessage="1" showErrorMessage="1" promptTitle="Don't touch these cells!" prompt="They are invisible but are used for data validation." sqref="A63:I63"/>
    <dataValidation allowBlank="1" showInputMessage="1" showErrorMessage="1" promptTitle="1 source per cell" prompt="Enter up to four sources, one per cell. Io italicize a word, wrap it in the tag:&#10;&#10;&lt;emph render=&quot;italic&quot;&gt;word&lt;/emph&gt;" sqref="B27:I30"/>
    <dataValidation allowBlank="1" showInputMessage="1" showErrorMessage="1" promptTitle="1 paragraph per cell" prompt="What are the major subjects of this collection? Does it deal with a subset of a person's life or corporation's existence? What document types, or categories of document types, predominate?" sqref="B31:I35"/>
    <dataValidation allowBlank="1" showInputMessage="1" showErrorMessage="1" promptTitle="Invisible" prompt="Notes entered here will not appear in the EAD, but can be used for internal documentation." sqref="B62:I62"/>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99"/>
  <sheetViews>
    <sheetView zoomScalePageLayoutView="0" workbookViewId="0" topLeftCell="A1">
      <selection activeCell="A1" sqref="A1:A16384"/>
    </sheetView>
  </sheetViews>
  <sheetFormatPr defaultColWidth="9.140625" defaultRowHeight="15"/>
  <sheetData>
    <row r="1" ht="15">
      <c r="A1" t="s">
        <v>50</v>
      </c>
    </row>
    <row r="2" ht="15">
      <c r="A2" t="s">
        <v>1</v>
      </c>
    </row>
    <row r="3" ht="15">
      <c r="A3" t="s">
        <v>2</v>
      </c>
    </row>
    <row r="4" ht="15">
      <c r="A4" t="s">
        <v>39</v>
      </c>
    </row>
    <row r="5" ht="15">
      <c r="A5" t="s">
        <v>3</v>
      </c>
    </row>
    <row r="6" ht="15">
      <c r="A6" t="s">
        <v>4</v>
      </c>
    </row>
    <row r="7" ht="15">
      <c r="A7" t="s">
        <v>60</v>
      </c>
    </row>
    <row r="8" ht="15">
      <c r="A8" t="s">
        <v>59</v>
      </c>
    </row>
    <row r="9" ht="15">
      <c r="A9" t="str">
        <f>IF(ISBLANK(worksheet!D8),"",worksheet!D8)&amp;IF(ISBLANK(worksheet!D9),"",worksheet!D9&amp;"-"&amp;worksheet!G9)&amp;IF(ISBLANK(worksheet!D10),""," [bulk "&amp;worksheet!D10&amp;"-"&amp;worksheet!G10&amp;"]")&amp;", "&amp;IF(ISBLANK(worksheet!B12),worksheet!G12&amp;" cubic feet",worksheet!B12&amp;" linear feet")</f>
        <v>,  cubic feet</v>
      </c>
    </row>
    <row r="10" ht="15">
      <c r="A10" t="s">
        <v>61</v>
      </c>
    </row>
    <row r="11" ht="15">
      <c r="A11" t="str">
        <f>"&lt;author&gt;"&amp;worksheet!D4&amp;"&lt;/author&gt;"</f>
        <v>&lt;author&gt;&lt;/author&gt;</v>
      </c>
    </row>
    <row r="13" ht="15">
      <c r="A13" t="s">
        <v>40</v>
      </c>
    </row>
    <row r="14" ht="15">
      <c r="A14" t="s">
        <v>34</v>
      </c>
    </row>
    <row r="15" ht="15">
      <c r="A15" t="str">
        <f>"&lt;publisher&gt;"&amp;worksheet!B5&amp;"&lt;/publisher&gt;"</f>
        <v>&lt;publisher&gt;&lt;/publisher&gt;</v>
      </c>
    </row>
    <row r="16" ht="15">
      <c r="A16" t="s">
        <v>35</v>
      </c>
    </row>
    <row r="17" ht="15">
      <c r="A17" t="s">
        <v>41</v>
      </c>
    </row>
    <row r="18" ht="15">
      <c r="A18" t="s">
        <v>42</v>
      </c>
    </row>
    <row r="19" ht="15">
      <c r="A19" t="s">
        <v>5</v>
      </c>
    </row>
    <row r="20" ht="15">
      <c r="A20" t="s">
        <v>6</v>
      </c>
    </row>
    <row r="21" ht="15">
      <c r="A21" t="str">
        <f>"&lt;unittitle&gt;"&amp;worksheet!B6&amp;"&lt;/unittitle&gt;"</f>
        <v>&lt;unittitle&gt;&lt;/unittitle&gt;</v>
      </c>
    </row>
    <row r="22" ht="15">
      <c r="A22" t="str">
        <f>"&lt;unitid&gt;"&amp;worksheet!B11&amp;"&lt;/unitid&gt;"</f>
        <v>&lt;unitid&gt;&lt;/unitid&gt;</v>
      </c>
    </row>
    <row r="23" ht="15">
      <c r="A23" t="s">
        <v>43</v>
      </c>
    </row>
    <row r="24" ht="15">
      <c r="A24" t="str">
        <f>"&lt;corpname&gt;"&amp;worksheet!B5&amp;"&lt;/corpname&gt;"</f>
        <v>&lt;corpname&gt;&lt;/corpname&gt;</v>
      </c>
    </row>
    <row r="25" ht="15">
      <c r="A25" t="s">
        <v>44</v>
      </c>
    </row>
    <row r="26" ht="15">
      <c r="A26" t="s">
        <v>7</v>
      </c>
    </row>
    <row r="27" ht="15">
      <c r="A27" t="s">
        <v>45</v>
      </c>
    </row>
    <row r="28" ht="15">
      <c r="A28" t="s">
        <v>46</v>
      </c>
    </row>
    <row r="29" ht="15">
      <c r="A29" t="s">
        <v>8</v>
      </c>
    </row>
    <row r="30" ht="15">
      <c r="A30" t="str">
        <f>IF(worksheet!B12=0,"&lt;extent&gt;"&amp;worksheet!G12&amp;" Cubic feet&lt;/extent&gt;","&lt;extent&gt;"&amp;worksheet!B12&amp;" Linear feet&lt;/extent&gt;")</f>
        <v>&lt;extent&gt; Cubic feet&lt;/extent&gt;</v>
      </c>
    </row>
    <row r="31" ht="15">
      <c r="A31" t="s">
        <v>47</v>
      </c>
    </row>
    <row r="32" ht="15">
      <c r="A32">
        <f>IF(ISBLANK(worksheet!C13),"","&lt;physdesc id=""ref6""&gt;"&amp;worksheet!C13&amp;"&lt;/physdesc&gt;")</f>
      </c>
    </row>
    <row r="33" ht="15">
      <c r="A33" t="str">
        <f>IF(ISBLANK(worksheet!D10),IF(ISBLANK(worksheet!D8),"&lt;unitdate normal="""&amp;worksheet!D9&amp;"/"&amp;worksheet!G9&amp;""" type=""inclusive""&gt;"&amp;worksheet!D9&amp;"-"&amp;worksheet!G9&amp;"&lt;/unitdate&gt;","&lt;unitdate&gt;"&amp;worksheet!D8&amp;"&lt;/unitdate&gt;"),IF(ISBLANK(worksheet!D8),"&lt;unitdate normal="""&amp;worksheet!D9&amp;"/"&amp;worksheet!G9&amp;""" type=""inclusive""&gt;"&amp;worksheet!D9&amp;"-"&amp;worksheet!G9&amp;"&lt;/unitdate&gt;&lt;unitdate normal="""&amp;worksheet!D10&amp;"/"&amp;worksheet!G10&amp;""" type=""bulk""&gt;Bulk, "&amp;worksheet!D10&amp;"-"&amp;worksheet!G10&amp;"&lt;/unitdate&gt;","&lt;unitdate&gt;"&amp;worksheet!D8&amp;"&lt;/unitdate&gt;&lt;unitdate normal="""&amp;worksheet!D10&amp;"/"&amp;worksheet!G10&amp;""" type=""bulk""&gt;Bulk, "&amp;worksheet!D10&amp;"-"&amp;worksheet!G10&amp;"&lt;/unitdate&gt;"))</f>
        <v>&lt;unitdate normal="/" type="inclusive"&gt;-&lt;/unitdate&gt;</v>
      </c>
    </row>
    <row r="34" ht="15.75" customHeight="1">
      <c r="A34" t="str">
        <f>"&lt;langmaterial id=""ref9"" label=""Language of Materials Note""&gt;"&amp;worksheet!B20&amp;"&lt;/langmaterial&gt;"</f>
        <v>&lt;langmaterial id="ref9" label="Language of Materials Note"&gt;English&lt;/langmaterial&gt;</v>
      </c>
    </row>
    <row r="35" ht="15.75" customHeight="1">
      <c r="A35" t="str">
        <f>"&lt;abstract id=""ref10"" label=""Abstract""&gt;"&amp;worksheet!B36&amp;"&lt;/abstract&gt;"</f>
        <v>&lt;abstract id="ref10" label="Abstract"&gt;&lt;/abstract&gt;</v>
      </c>
    </row>
    <row r="36" ht="15">
      <c r="A36" t="s">
        <v>36</v>
      </c>
    </row>
    <row r="37" ht="15">
      <c r="A37" t="str">
        <f>"&lt;"&amp;worksheet!G7&amp;"name source="""&amp;worksheet!I7&amp;"""&gt;"&amp;worksheet!B7&amp;"&lt;/"&amp;worksheet!G7&amp;"name&gt;"</f>
        <v>&lt;name source=""&gt;&lt;/name&gt;</v>
      </c>
    </row>
    <row r="38" ht="15">
      <c r="A38" t="s">
        <v>37</v>
      </c>
    </row>
    <row r="39" ht="15">
      <c r="A39" t="s">
        <v>38</v>
      </c>
    </row>
    <row r="40" ht="15">
      <c r="A40" t="s">
        <v>57</v>
      </c>
    </row>
    <row r="41" ht="15">
      <c r="A41" t="s">
        <v>55</v>
      </c>
    </row>
    <row r="42" ht="15">
      <c r="A42" t="str">
        <f>"&lt;p&gt;"&amp;worksheet!B15&amp;"&lt;/p&gt;"</f>
        <v>&lt;p&gt;Contact  for information about accessing this collection.&lt;/p&gt;</v>
      </c>
    </row>
    <row r="43" ht="15">
      <c r="A43" t="s">
        <v>56</v>
      </c>
    </row>
    <row r="44" ht="15">
      <c r="A44" t="s">
        <v>9</v>
      </c>
    </row>
    <row r="45" ht="15">
      <c r="A45" t="s">
        <v>62</v>
      </c>
    </row>
    <row r="46" ht="15">
      <c r="A46" t="str">
        <f>"&lt;p&gt;"&amp;worksheet!B31&amp;"&lt;/p&gt;"</f>
        <v>&lt;p&gt;&lt;/p&gt;</v>
      </c>
    </row>
    <row r="47" ht="15">
      <c r="A47">
        <f>IF(ISBLANK(worksheet!B32),"","&lt;p&gt;"&amp;worksheet!B32&amp;"&lt;/p&gt;")</f>
      </c>
    </row>
    <row r="48" ht="15">
      <c r="A48">
        <f>IF(ISBLANK(worksheet!B33),"","&lt;p&gt;"&amp;worksheet!B33&amp;"&lt;/p&gt;")</f>
      </c>
    </row>
    <row r="49" ht="15">
      <c r="A49">
        <f>IF(ISBLANK(worksheet!B34),"","&lt;p&gt;"&amp;worksheet!B34&amp;"&lt;/p&gt;")</f>
      </c>
    </row>
    <row r="50" ht="15">
      <c r="A50">
        <f>IF(ISBLANK(worksheet!B35),"","&lt;p&gt;"&amp;worksheet!B35&amp;"&lt;/p&gt;")</f>
      </c>
    </row>
    <row r="51" ht="15">
      <c r="A51" t="s">
        <v>51</v>
      </c>
    </row>
    <row r="52" ht="15">
      <c r="A52">
        <f>IF(ISBLANK(worksheet!B16),"","&lt;relatedmaterial id=""ref7""&gt;")</f>
      </c>
    </row>
    <row r="53" ht="15">
      <c r="A53">
        <f>IF(ISBLANK(worksheet!B16),"","&lt;head&gt;Related Archival Materials Note&lt;/head&gt;")</f>
      </c>
    </row>
    <row r="54" ht="15">
      <c r="A54">
        <f>IF(ISBLANK(worksheet!B16),"","&lt;p&gt;"&amp;worksheet!B16&amp;"&lt;/p&gt;")</f>
      </c>
    </row>
    <row r="55" ht="15">
      <c r="A55">
        <f>IF(ISBLANK(worksheet!B17),"","&lt;p&gt;"&amp;worksheet!B17&amp;"&lt;/p&gt;")</f>
      </c>
    </row>
    <row r="56" ht="15">
      <c r="A56">
        <f>IF(ISBLANK(worksheet!B18),"","&lt;p&gt;"&amp;worksheet!B18&amp;"&lt;/p&gt;")</f>
      </c>
    </row>
    <row r="57" ht="15">
      <c r="A57">
        <f>IF(ISBLANK(worksheet!B19),"","&lt;p&gt;"&amp;worksheet!B19&amp;"&lt;/p&gt;")</f>
      </c>
    </row>
    <row r="58" ht="15">
      <c r="A58">
        <f>IF(ISBLANK(worksheet!B16),"","&lt;/relatedmaterial&gt;")</f>
      </c>
    </row>
    <row r="59" ht="15">
      <c r="A59" t="s">
        <v>10</v>
      </c>
    </row>
    <row r="60" ht="15">
      <c r="A60" t="s">
        <v>58</v>
      </c>
    </row>
    <row r="61" ht="15">
      <c r="A61" t="str">
        <f>"&lt;p&gt;"&amp;worksheet!B21&amp;"&lt;/p&gt;"</f>
        <v>&lt;p&gt;&lt;/p&gt;</v>
      </c>
    </row>
    <row r="62" ht="15">
      <c r="A62">
        <f>IF(ISBLANK(worksheet!B22),"","&lt;p&gt;"&amp;worksheet!B22&amp;"&lt;/p&gt;")</f>
      </c>
    </row>
    <row r="63" ht="15">
      <c r="A63">
        <f>IF(ISBLANK(worksheet!B23),"","&lt;p&gt;"&amp;worksheet!B23&amp;"&lt;/p&gt;")</f>
      </c>
    </row>
    <row r="64" ht="15">
      <c r="A64">
        <f>IF(ISBLANK(worksheet!B24),"","&lt;p&gt;"&amp;worksheet!B24&amp;"&lt;/p&gt;")</f>
      </c>
    </row>
    <row r="65" ht="15">
      <c r="A65">
        <f>IF(ISBLANK(worksheet!B25),"","&lt;p&gt;"&amp;worksheet!B25&amp;"&lt;/p&gt;")</f>
      </c>
    </row>
    <row r="66" ht="15">
      <c r="A66">
        <f>IF(ISBLANK(worksheet!B27),"","&lt;p&gt;&lt;emph render=""bold""&gt;Bibliography:&lt;/emph&gt;&lt;/p&gt;")</f>
      </c>
    </row>
    <row r="67" ht="15">
      <c r="A67">
        <f>IF(ISBLANK(worksheet!B27),"","&lt;p&gt;"&amp;worksheet!B27&amp;"&lt;/p&gt;")</f>
      </c>
    </row>
    <row r="68" ht="15">
      <c r="A68">
        <f>IF(ISBLANK(worksheet!B28),"","&lt;p&gt;"&amp;worksheet!B28&amp;"&lt;/p&gt;")</f>
      </c>
    </row>
    <row r="69" ht="15">
      <c r="A69">
        <f>IF(ISBLANK(worksheet!B29),"","&lt;p&gt;"&amp;worksheet!B29&amp;"&lt;/p&gt;")</f>
      </c>
    </row>
    <row r="70" ht="15">
      <c r="A70">
        <f>IF(ISBLANK(worksheet!B30),"","&lt;p&gt;"&amp;worksheet!B30&amp;"&lt;/p&gt;")</f>
      </c>
    </row>
    <row r="71" ht="15">
      <c r="A71" t="s">
        <v>52</v>
      </c>
    </row>
    <row r="72" ht="15">
      <c r="A72">
        <f>IF(ISBLANK(worksheet!B14),"","&lt;acqinfo id=""ref8""&gt;&lt;head&gt;Immediate Source of Acquisition Note&lt;/head&gt;&lt;p&gt;"&amp;worksheet!B14&amp;"&lt;/p&gt;&lt;/acqinfo&gt;")</f>
      </c>
    </row>
    <row r="73" ht="15">
      <c r="A73" t="s">
        <v>11</v>
      </c>
    </row>
    <row r="74" ht="15">
      <c r="A74">
        <f>IF(ISBLANK(worksheet!B38),"","&lt;geogname source="""&amp;worksheet!I38&amp;"""&gt;"&amp;worksheet!B38&amp;"&lt;/geogname&gt;")</f>
      </c>
    </row>
    <row r="75" ht="15">
      <c r="A75">
        <f>IF(ISBLANK(worksheet!B39),"","&lt;geogname source="""&amp;worksheet!I39&amp;"""&gt;"&amp;worksheet!B39&amp;"&lt;/geogname&gt;")</f>
      </c>
    </row>
    <row r="76" ht="15">
      <c r="A76">
        <f>IF(ISBLANK(worksheet!B40),"","&lt;geogname source="""&amp;worksheet!I40&amp;"""&gt;"&amp;worksheet!B40&amp;"&lt;/geogname&gt;")</f>
      </c>
    </row>
    <row r="77" ht="15">
      <c r="A77">
        <f>IF(ISBLANK(worksheet!B41),"","&lt;geogname source="""&amp;worksheet!I41&amp;"""&gt;"&amp;worksheet!B41&amp;"&lt;/geogname&gt;")</f>
      </c>
    </row>
    <row r="78" ht="15">
      <c r="A78">
        <f>IF(ISBLANK(worksheet!B42),"","&lt;geogname source="""&amp;worksheet!I42&amp;"""&gt;"&amp;worksheet!B42&amp;"&lt;/geogname&gt;")</f>
      </c>
    </row>
    <row r="79" ht="15">
      <c r="A79">
        <f>IF(ISBLANK(worksheet!B43),"","&lt;geogname source="""&amp;worksheet!I43&amp;"""&gt;"&amp;worksheet!B43&amp;"&lt;/geogname&gt;")</f>
      </c>
    </row>
    <row r="80" ht="15">
      <c r="A80">
        <f>IF(ISBLANK(worksheet!B45),"","&lt;"&amp;worksheet!H45&amp;"name source="""&amp;worksheet!I45&amp;"""&gt;"&amp;worksheet!B45&amp;"&lt;/"&amp;worksheet!H45&amp;"name&gt;")</f>
      </c>
    </row>
    <row r="81" ht="15">
      <c r="A81">
        <f>IF(ISBLANK(worksheet!B46),"","&lt;"&amp;worksheet!H46&amp;"name source="""&amp;worksheet!I46&amp;"""&gt;"&amp;worksheet!B46&amp;"&lt;/"&amp;worksheet!H46&amp;"name&gt;")</f>
      </c>
    </row>
    <row r="82" ht="15">
      <c r="A82">
        <f>IF(ISBLANK(worksheet!B47),"","&lt;"&amp;worksheet!H47&amp;"name source="""&amp;worksheet!I47&amp;"""&gt;"&amp;worksheet!B47&amp;"&lt;/"&amp;worksheet!H47&amp;"name&gt;")</f>
      </c>
    </row>
    <row r="83" ht="15">
      <c r="A83">
        <f>IF(ISBLANK(worksheet!B48),"","&lt;"&amp;worksheet!H48&amp;"name source="""&amp;worksheet!I48&amp;"""&gt;"&amp;worksheet!B48&amp;"&lt;/"&amp;worksheet!H48&amp;"name&gt;")</f>
      </c>
    </row>
    <row r="84" ht="15">
      <c r="A84">
        <f>IF(ISBLANK(worksheet!B49),"","&lt;"&amp;worksheet!H49&amp;"name source="""&amp;worksheet!I49&amp;"""&gt;"&amp;worksheet!B49&amp;"&lt;/"&amp;worksheet!H49&amp;"name&gt;")</f>
      </c>
    </row>
    <row r="85" ht="15">
      <c r="A85">
        <f>IF(ISBLANK(worksheet!B50),"","&lt;"&amp;worksheet!H50&amp;"name source="""&amp;worksheet!I50&amp;"""&gt;"&amp;worksheet!B50&amp;"&lt;/"&amp;worksheet!H50&amp;"name&gt;")</f>
      </c>
    </row>
    <row r="86" ht="15">
      <c r="A86">
        <f>IF(ISBLANK(worksheet!B52),"","&lt;subject source="""&amp;worksheet!I52&amp;"""&gt;"&amp;worksheet!B52&amp;"&lt;/subject&gt;")</f>
      </c>
    </row>
    <row r="87" ht="15">
      <c r="A87">
        <f>IF(ISBLANK(worksheet!B53),"","&lt;subject source="""&amp;worksheet!I53&amp;"""&gt;"&amp;worksheet!B53&amp;"&lt;/subject&gt;")</f>
      </c>
    </row>
    <row r="88" ht="15">
      <c r="A88">
        <f>IF(ISBLANK(worksheet!B54),"","&lt;subject source="""&amp;worksheet!I54&amp;"""&gt;"&amp;worksheet!B54&amp;"&lt;/subject&gt;")</f>
      </c>
    </row>
    <row r="89" ht="15">
      <c r="A89">
        <f>IF(ISBLANK(worksheet!B55),"","&lt;subject source="""&amp;worksheet!I55&amp;"""&gt;"&amp;worksheet!B55&amp;"&lt;/subject&gt;")</f>
      </c>
    </row>
    <row r="90" ht="15">
      <c r="A90">
        <f>IF(ISBLANK(worksheet!B56),"","&lt;subject source="""&amp;worksheet!I56&amp;"""&gt;"&amp;worksheet!B56&amp;"&lt;/subject&gt;")</f>
      </c>
    </row>
    <row r="91" ht="15">
      <c r="A91">
        <f>IF(ISBLANK(worksheet!B57),"","&lt;subject source="""&amp;worksheet!I57&amp;"""&gt;"&amp;worksheet!B57&amp;"&lt;/subject&gt;")</f>
      </c>
    </row>
    <row r="92" ht="15">
      <c r="A92">
        <f>IF(ISBLANK(worksheet!B58),"","&lt;subject source="""&amp;worksheet!I58&amp;"""&gt;"&amp;worksheet!B58&amp;"&lt;/subject&gt;")</f>
      </c>
    </row>
    <row r="93" ht="15">
      <c r="A93">
        <f>IF(ISBLANK(worksheet!B59),"","&lt;subject source="""&amp;worksheet!I59&amp;"""&gt;"&amp;worksheet!B59&amp;"&lt;/subject&gt;")</f>
      </c>
    </row>
    <row r="94" ht="15">
      <c r="A94">
        <f>IF(ISBLANK(worksheet!B60),"","&lt;subject source="""&amp;worksheet!I60&amp;"""&gt;"&amp;worksheet!B60&amp;"&lt;/subject&gt;")</f>
      </c>
    </row>
    <row r="95" ht="15">
      <c r="A95">
        <f>IF(ISBLANK(worksheet!B61),"","&lt;subject source="""&amp;worksheet!I61&amp;"""&gt;"&amp;worksheet!B61&amp;"&lt;/subject&gt;")</f>
      </c>
    </row>
    <row r="96" ht="15">
      <c r="A96" t="s">
        <v>53</v>
      </c>
    </row>
    <row r="97" ht="15">
      <c r="A97" t="s">
        <v>54</v>
      </c>
    </row>
    <row r="98" ht="15">
      <c r="A98" t="s">
        <v>48</v>
      </c>
    </row>
    <row r="99" ht="15">
      <c r="A99" t="s">
        <v>49</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Celia Caust-Ellenbogen</dc:creator>
  <cp:keywords/>
  <dc:description/>
  <cp:lastModifiedBy>ccaustellenbogen</cp:lastModifiedBy>
  <cp:lastPrinted>2011-11-07T15:18:06Z</cp:lastPrinted>
  <dcterms:created xsi:type="dcterms:W3CDTF">2011-09-27T20:09:39Z</dcterms:created>
  <dcterms:modified xsi:type="dcterms:W3CDTF">2014-01-13T20:14:16Z</dcterms:modified>
  <cp:category/>
  <cp:version/>
  <cp:contentType/>
  <cp:contentStatus/>
</cp:coreProperties>
</file>